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960" yWindow="1545" windowWidth="24240" windowHeight="17535" tabRatio="606" firstSheet="5" activeTab="7"/>
  </bookViews>
  <sheets>
    <sheet name="Overview" sheetId="1" r:id="rId1"/>
    <sheet name="Action Items" sheetId="8" r:id="rId2"/>
    <sheet name="Timeline" sheetId="4" r:id="rId3"/>
    <sheet name="Inventory" sheetId="2" r:id="rId4"/>
    <sheet name="Use Cases" sheetId="3" r:id="rId5"/>
    <sheet name="Testing Plan Overview" sheetId="9" r:id="rId6"/>
    <sheet name="Implementation FAQ" sheetId="5" r:id="rId7"/>
    <sheet name="Tool Selection Criteria" sheetId="6" r:id="rId8"/>
    <sheet name="Tool Selection Criteria 2" sheetId="13" r:id="rId9"/>
    <sheet name="Criteria Definition" sheetId="14" r:id="rId10"/>
    <sheet name="Spec Factory Wiki Refs" sheetId="7" r:id="rId11"/>
    <sheet name="Participant Painpoints" sheetId="11" r:id="rId12"/>
    <sheet name="Survey Questions" sheetId="12" r:id="rId13"/>
  </sheets>
  <definedNames>
    <definedName name="_xlnm._FilterDatabase" localSheetId="1" hidden="1">'Action Items'!$D$1:$E$6</definedName>
    <definedName name="_xlnm._FilterDatabase" localSheetId="3" hidden="1">Inventory!$C$2:$G$40</definedName>
  </definedNames>
  <calcPr calcId="145621"/>
  <customWorkbookViews>
    <customWorkbookView name="Didi Davis - Personal View" guid="{D643C08D-9064-444E-AB5E-14C63C64E25C}" mergeInterval="0" personalView="1" xWindow="122" yWindow="54" windowWidth="1627" windowHeight="888" tabRatio="500" activeSheetId="1"/>
  </customWorkbookViews>
</workbook>
</file>

<file path=xl/calcChain.xml><?xml version="1.0" encoding="utf-8"?>
<calcChain xmlns="http://schemas.openxmlformats.org/spreadsheetml/2006/main">
  <c r="J4" i="13" l="1"/>
  <c r="J5" i="13"/>
  <c r="J6" i="13"/>
  <c r="J7" i="13"/>
  <c r="J8" i="13"/>
  <c r="J9" i="13"/>
  <c r="J3" i="13"/>
  <c r="J11" i="13" s="1"/>
  <c r="C11" i="13"/>
  <c r="D11" i="13"/>
  <c r="E11" i="13"/>
  <c r="F11" i="13"/>
  <c r="G11" i="13"/>
  <c r="H11" i="13"/>
  <c r="I8" i="13"/>
  <c r="I9" i="13"/>
  <c r="I3" i="13"/>
  <c r="I11" i="13" s="1"/>
  <c r="I4" i="13"/>
  <c r="I5" i="13"/>
  <c r="I6" i="13"/>
  <c r="I7" i="13"/>
  <c r="B11" i="13"/>
  <c r="C10" i="13"/>
  <c r="D10" i="13"/>
  <c r="E10" i="13"/>
  <c r="F10" i="13"/>
  <c r="G10" i="13"/>
  <c r="H10" i="13"/>
  <c r="J10" i="13"/>
  <c r="B10" i="13"/>
  <c r="A3" i="11"/>
  <c r="A4" i="11"/>
  <c r="A5" i="11"/>
  <c r="A6" i="11"/>
  <c r="A7" i="11"/>
  <c r="A8" i="11"/>
  <c r="A9" i="11"/>
  <c r="A10" i="11"/>
  <c r="A11" i="11"/>
  <c r="A12" i="11"/>
  <c r="A13" i="11"/>
  <c r="A14" i="11"/>
  <c r="A15" i="11"/>
  <c r="A16" i="11"/>
  <c r="A17" i="11"/>
  <c r="A18" i="11"/>
  <c r="A19" i="11"/>
  <c r="A20" i="11"/>
  <c r="I10" i="13" l="1"/>
</calcChain>
</file>

<file path=xl/sharedStrings.xml><?xml version="1.0" encoding="utf-8"?>
<sst xmlns="http://schemas.openxmlformats.org/spreadsheetml/2006/main" count="729" uniqueCount="467">
  <si>
    <t>Type</t>
  </si>
  <si>
    <t>Priority</t>
  </si>
  <si>
    <t>Content</t>
  </si>
  <si>
    <t>Status</t>
  </si>
  <si>
    <t>(Open, Closed, In progress)</t>
  </si>
  <si>
    <t>Issue Description</t>
  </si>
  <si>
    <t>http://healthcaresecprivacy.blogspot.com/2011/11/xdsxca-testing-of-vocabulary.html</t>
  </si>
  <si>
    <t>Description</t>
  </si>
  <si>
    <t>Comments</t>
  </si>
  <si>
    <t>Testing Documentation</t>
  </si>
  <si>
    <t>Testing Tool</t>
  </si>
  <si>
    <t>URL Reference</t>
  </si>
  <si>
    <t>Test Data</t>
  </si>
  <si>
    <t>Content Testing Use Cases</t>
  </si>
  <si>
    <t>http://www.ncbi.nlm.nih.gov/pmc/articles/PMC4215060/</t>
  </si>
  <si>
    <t>ONC-sponsored SMART C-CDA Collaborative, which culminated in work with multiple EHR vendors during the Stage 2 certifying process and multiple resources documenting C-CDA issues. One of the major outcomes was a paper published in JAMIA in 2014, which was cited three time in the Stage 3 draft rule:</t>
  </si>
  <si>
    <t>Submitted by John D'Amore</t>
  </si>
  <si>
    <t>http://wiki.hl7.org/index.php?title=CDA_Example_Task_Force</t>
  </si>
  <si>
    <t>www.diameterhealth.com</t>
  </si>
  <si>
    <t>http://ccda-scorecard.smartplatforms.org/static/ccdaScorecard/#/</t>
  </si>
  <si>
    <t xml:space="preserve">Some public C-CDA samples have been collected by vendors in an online repo since 2013. It may be helpful, although some of them are now a bit dated https://github.com/chb/sample_ccdas  </t>
  </si>
  <si>
    <t>https://github.com/chb/sample_ccdas</t>
  </si>
  <si>
    <t>X</t>
  </si>
  <si>
    <t xml:space="preserve">As part of the past work from the SMART C-CDA Collaborative, Josh Mandel wrote the code ( to which HL7 SDWG + me + others provided additional guidance) for the SMART C-CDA Scorecard. It’s open source with a limited rule set, but not actively managed to my knowledge; Josh is currently a core architect on the FHIR  standard. </t>
  </si>
  <si>
    <t xml:space="preserve">Diameter Health is focused on using C32 CCDs and C-CDA 1.1 documents as the fuel for its application suite and is actively working with both health systems and HIEs on a software application called “CCD Analyzer” We’ve got 200+ rules that grade C32/C-CDA  for semantic and clinical completeness and syntax, focusing on the primary sections that are required by Meaningful Use. We focus on things that are not simple schema/schematron rules available in in the NIST TTT set. Our tool is proprietary, but I’d be happy to show how it works. Its logic is based on the many EHR vendors and 500,000+ C-CDAs our company has processed to date. </t>
  </si>
  <si>
    <t>Submitted by Omar Bouhaddou</t>
  </si>
  <si>
    <t>http://gazelle.ihe.net/content/gazelle-objectschecker</t>
  </si>
  <si>
    <t>http://healthcare.nist.gov/docs/170.306.f_ExchangeClinicalinfoSummaryRecordIP_v1.1.pdf</t>
  </si>
  <si>
    <t>IHE Services and Connectathon Gazelle ObjectsChecker</t>
  </si>
  <si>
    <t>http://cda-validation.nist.gov/cda-validation/mu.html</t>
  </si>
  <si>
    <t>MU 2011 NIST Testing Tool</t>
  </si>
  <si>
    <t>http://sequoiaproject.org/wp-content/uploads/2015/03/2015v2_Content_Testing-Basic_C32_Test_Case_FINAL.pdf</t>
  </si>
  <si>
    <t>eHealth Exchange C32 Test Case</t>
  </si>
  <si>
    <t>http://sequoiaproject.org/wp-content/uploads/2015/03/2015_Content_Testing-Bridge_C32_Test_Case_FINAL.pdf</t>
  </si>
  <si>
    <t>eHealth Exchange Bridge C32 Test Case</t>
  </si>
  <si>
    <t>eHealth Exchange Bridge C32 Specification</t>
  </si>
  <si>
    <t>http://healthewayinc.org/wp- content/uploads/2015/03/bridge-c32-ballot-v1-3-0-2013-05-13- clean.xls</t>
  </si>
  <si>
    <t>SITE: Standards Implementation &amp; Testing Environment - Various Sandbox Testing Tools Consolidated C-CDA</t>
  </si>
  <si>
    <t>http://sitenv.org
http://sitenv.org/web/site/c-cda-validator</t>
  </si>
  <si>
    <t>http://sequoiaproject.org/wp-content/uploads/2014/11/2015_Content_Testing-Consolidated_CDA_C-CDA_Test_Case_FINAL.pdf</t>
  </si>
  <si>
    <t>http://www.healthit.gov/sites/default/files/170_314b2toc_create_transmit_2014_td_approved_v1.5.pdf</t>
  </si>
  <si>
    <t>http://transport- testing.nist.gov/ttt/</t>
  </si>
  <si>
    <t>eHealth Exchange Consolidated CDA - C-CDA Test Case</t>
  </si>
  <si>
    <t xml:space="preserve">MU 2011 Edition Test Data file §170.306(f) – Electronically generate summary patient record (compliant with C32 only – not CCR) </t>
  </si>
  <si>
    <t>http://sequoiaproject.org/wp-content/uploads/2015/03/eHealth_Exchange_Testing_Data_Load_Set-DS_PRL-2_2015-04-07.xlsx</t>
  </si>
  <si>
    <t>eHealth  Exchange Transport Test Data load</t>
  </si>
  <si>
    <t xml:space="preserve">HL7 has chartered an examples taskforce. Taskforce been working since late 2013 to create good examples and guidelines for how data should be populated in C-CDA documents.  They meet most weeks after the Structured Document Working Group (Thursday @ noon) and Brett Marquard is the current SDWG co-chair leading the group. </t>
  </si>
  <si>
    <t>Submitted by Tone Southerland</t>
  </si>
  <si>
    <t>https://art-decor.org/mediawiki/index.php/Main_Page</t>
  </si>
  <si>
    <t>DECOR (Data Elements, Codes, OIDs and Rules) is a methodology to capture the data needs of caregivers in terms of data sets and scenarios and use it to generate various artifacts: documentation, value sets, XML instance validation, generation and processing support, and test tools etc. DECOR allows to iteratively improve recorded data and link together input from various experts with different background knowledge like caregivers, terminologist, modelers, analysts and interface/communication specialists. DECOR mainly registers datasets, data types, allowable value ranges, identifications, codes, business rules with an underlying version management. The underlying data format is XML, and transformations with style sheets can be used for HTML and PDF-based documentation, consistency checks across all artefacts and to generate XML materials.
ART (Advanced Requirement Tooling) is the DECOR user interface to create and adapt DECOR files, and to generate artifacts from DECOR files. ART is based on the eXist XML database, XQuery and Orbeon XForms.</t>
  </si>
  <si>
    <t>https://www.lantanagroup.com/resources/trifolia/</t>
  </si>
  <si>
    <t>http://cdatools.org/</t>
  </si>
  <si>
    <t>This web site contains demonstrations and other reference documents from the Open Health Tools (OHT) Model-Driven Health Tools (MDHT) project.</t>
  </si>
  <si>
    <t>http://www.ringholm.com/column/HL7_CDA_Conformance_testing_tools_analysis.htm</t>
  </si>
  <si>
    <t xml:space="preserve">Analysis of CDA R2 testing tools </t>
  </si>
  <si>
    <t>http://productsandservices.hl7.org/Home.aspx</t>
  </si>
  <si>
    <t>HL7 Product and Services Guide</t>
  </si>
  <si>
    <t>EU-US eHealth Cooperation Initiative</t>
  </si>
  <si>
    <t>White Paper - Comparative Analysis between HL7 C-CDA CCD and epSoS PS - v1_2.doc</t>
  </si>
  <si>
    <t>http://www.healthit.gov/sites/default/files/c-cda_and_meaningfulusecertification.pdf</t>
  </si>
  <si>
    <t>http://wiki.siframework.org/Companion+Guide+to+Consolidated+CDA+for+MU2</t>
  </si>
  <si>
    <t>ONC C-CDA MU Overview Presentation</t>
  </si>
  <si>
    <t>ONC S&amp;I Companion Guide for Consolidated CDA - C-CDA for MU 2014 edition</t>
  </si>
  <si>
    <t>MU 2014 NIST Testing Tool</t>
  </si>
  <si>
    <t>IHE International Testing and Tools Committee</t>
  </si>
  <si>
    <t>Patient Identity and Transport Testing ONLY - no content</t>
  </si>
  <si>
    <t>URL</t>
  </si>
  <si>
    <t>https://exchange-specifications.wikispaces.com/share/view/41089919?replyId=48636617</t>
  </si>
  <si>
    <t>HIGH</t>
  </si>
  <si>
    <t>eHealth Exchange Testing Workgroup Industry Inventory of Content Related Artifacts</t>
  </si>
  <si>
    <t>This tab is used to document all known industry Inventory of Content Related Artifacts.  The tab includes artifacts such as, testing documentation, testing tools, test data and other document samples/publications.</t>
  </si>
  <si>
    <t>Document Tab Legend</t>
  </si>
  <si>
    <t>Use Cases</t>
  </si>
  <si>
    <t>Timeline</t>
  </si>
  <si>
    <t>Regulatory Compliance Alignment</t>
  </si>
  <si>
    <t>Community Engagement</t>
  </si>
  <si>
    <t>Tool Selection Criteria</t>
  </si>
  <si>
    <t>The eHealth Exchange Specification Factory has documented discussion items and the references listed on this tab contain those discussion items with regards to content using key search words.</t>
  </si>
  <si>
    <t>HL7 Contract Work Announcement</t>
  </si>
  <si>
    <t>http://www.himssinnovationcenter.org/concert</t>
  </si>
  <si>
    <t>Document Samples &amp; Publications</t>
  </si>
  <si>
    <t>ConCert by HIMSS, the comprehensive interoperability testing and certification program governed by HIMSS and built on the work of the EHR | HIE Interoperability Workgroup and IHE USA. The Concert by HIMSS certification is a comprehensive program that tests and certifies electronic health record (EHR) and health information exchange (HIE) vendors committed to advancing interoperability and enabling secure, reliable transfer of data within and across organizational and state boundaries.</t>
  </si>
  <si>
    <t>The U.S. Department of Health and Human Services (HHS) and Office of the National Coordinator for Health Information Technology (ONC) have issued a funding opportunity announcement (FOA) that will provide funds through a cooperative agreement between the ONC and HL7.  This collaboration will focus on advancing the implementation consistency of the current versions of the Consolidated Clinical Document Architecture (C-CDA) (Releases 1.1 and 2.0).  This contract work announcement is released for public review on May 4, 2015.  Proposals must be received no later than 5:00 pm Eastern Time in the USA on May 26, 2015. ONC Anticipated Award Date
August 15, 2015</t>
  </si>
  <si>
    <t>ID</t>
  </si>
  <si>
    <t>Owner</t>
  </si>
  <si>
    <t>Date Opened</t>
  </si>
  <si>
    <t>Date Due</t>
  </si>
  <si>
    <r>
      <t>Action Items:</t>
    </r>
    <r>
      <rPr>
        <sz val="12"/>
        <color rgb="FF000000"/>
        <rFont val="Arial"/>
        <family val="2"/>
      </rPr>
      <t xml:space="preserve">  </t>
    </r>
  </si>
  <si>
    <t>Testing Workgroup Approved by CC</t>
  </si>
  <si>
    <t>Launch Testing Workgroup</t>
  </si>
  <si>
    <t>Facilitate Co-chair appointments</t>
  </si>
  <si>
    <t>Develop and Launch Wiki Site</t>
  </si>
  <si>
    <t>Testing Workgroup Charter for Committee Approval</t>
  </si>
  <si>
    <t>In Process</t>
  </si>
  <si>
    <t xml:space="preserve">Inventory Industry Content Related Testing Artifacts </t>
  </si>
  <si>
    <t>Testing Workgroup Members</t>
  </si>
  <si>
    <t>Scope Use Cases - Phase 1</t>
  </si>
  <si>
    <t>Schedule Test Tool Demonstrations</t>
  </si>
  <si>
    <t>Develop Tool Scoring/Selection Criteria</t>
  </si>
  <si>
    <t>Draft Phase I Content Testing Roadmap</t>
  </si>
  <si>
    <t xml:space="preserve">Develop listing of prior wiki discussions related to Content needs for eHealth Exchange </t>
  </si>
  <si>
    <t>in Process</t>
  </si>
  <si>
    <t>Enhance Content Test Cases</t>
  </si>
  <si>
    <t>Collaborate with ONC/HL7 C-CDA Contracted Specification Development</t>
  </si>
  <si>
    <t>Pilot Content Enhanced Test Cases and Tooling</t>
  </si>
  <si>
    <t>Presentation to Specification Factory</t>
  </si>
  <si>
    <t>Publish Content Test Cases for Public Comment</t>
  </si>
  <si>
    <t>Sequoia Project Staff</t>
  </si>
  <si>
    <t>Testing Workgroup Co-chairs</t>
  </si>
  <si>
    <t>Update Testing Documents with lessons learned from Testing Pilot</t>
  </si>
  <si>
    <t>Phase I Test Cases Production</t>
  </si>
  <si>
    <t>https://exchange-specifications.wikispaces.com/share/view/64140452</t>
  </si>
  <si>
    <t>https://exchange-specifications.wikispaces.com/share/view/60395670?replyId=57404588</t>
  </si>
  <si>
    <t>What is recommended for content testing when an HIE has several HIEs underneath it, and each one constructs its own C32? In addition, the parent HIE may have its own approach to assemble multiple ones, creating yet another method.</t>
  </si>
  <si>
    <t>https://exchange-https://exchange-specifications.wikispaces.com/share/view/61155712</t>
  </si>
  <si>
    <t>Query for Documents and Document Submission: please clarify normative expected behavior around related XDS metadata values XDSDocumentEntry.eventCodeList, XDSSubmissionSet.contentTypeCode and XDSFolder.codeList</t>
  </si>
  <si>
    <t xml:space="preserve">Query for Documents: Provide value mapping for eventCodeList
</t>
  </si>
  <si>
    <t xml:space="preserve">Our project architecture dynamically creates C32 and C62 documents from EHR systems based upon the incoming NwHIN Query for Documents request. When a document is generated on query, a hash is created, an identifier is assigned and the document (and its corresponding metadata) is stored in the repository for subsequent retrieval via doc retrieve. The document hash, metadata and identifier are all returned in the NwHIN Query for Documents response. </t>
  </si>
  <si>
    <t>XDS/XCA testing of Vocabulary Enforcement</t>
  </si>
  <si>
    <t xml:space="preserve">eHealth Exchange Specification Factory Wiki and other Industry References for Content </t>
  </si>
  <si>
    <t>Spec Factory Wiki &amp; Other Refs</t>
  </si>
  <si>
    <t>HL7 Implementation Guide for CDA® Release 2: IHE Health Story Consolidation, Release 1.1 - US Realm</t>
  </si>
  <si>
    <t>Standard, Specification, Implementation Guide</t>
  </si>
  <si>
    <t>The Consolidated Templated implementation guide contains a library of CDA templates, incorporating and harmonizing previous efforts from Health Level Seven (HL7), Integrating the Healthcare Enterprise (IHE), and Health Information Technology Standards Panel (HITSP). It represents harmonization of the HL7 Health Story guides, HITSP C32, related components of IHE Patient Care Coordination (IHE PCC), and Continuity of Care (CCD), and it includes all required CDA templates in Final Rules for Stage 1 Meaningful Use and 45 CFR Part 170 – Health Information Technology: Initial Set of Standards, Implementation Specifications, and Certification Criteria for Electronic Health Record Technology; Final Rule.</t>
  </si>
  <si>
    <t>http://www.hl7.org/implement/standards/product_brief.cfm?product_id=258</t>
  </si>
  <si>
    <t>http://wiki.hl7.org/index.php?title=CDA_Template_Example_Task_Force</t>
  </si>
  <si>
    <t>HL7 SDWG formed the CDA template example task force to collect and share member submitted samples. The task force developed a process with SDWG to receive approval for samples.</t>
  </si>
  <si>
    <t>http://wiki.hl7.org/index.php?title=Consolidated_CDA_R2.1_DSTU_Update</t>
  </si>
  <si>
    <t>The purpose of this project is to quickly develop an update to the existing Consolidated CDA DSTU 2.0 specification to support compatibility with C-CDA 1.1. The requirements are that an existing EHR certified under 2014 or 2015 ONC Standards and Certification criteria be able to correctly interpret the content of a C-CDA 2.1 without requiring change to the product presuming that it has followed good development practices in interpretation of the CDA Standards and C-CDA 1.1 specifications.
The project builds on the work of the Dual-CDA Compatible Task Force to address the issues it found between C-CDA Release 1.1 and C-CDA Release 2.0.</t>
  </si>
  <si>
    <t>http://www.hl7.org/implement/standards/product_brief.cfm?product_id=343</t>
  </si>
  <si>
    <t>HL7 Fast Healthcare Interoperability Resources Specification (FHIR®), Release 1</t>
  </si>
  <si>
    <t>http://wiki.hl7.org/index.php?title=FHIR</t>
  </si>
  <si>
    <t>HL7 Wiki for Fast Healthcare Interoperability Resources (FHIR, pronounced "Fire") defines a set of "Resources" that represent granular clinical concepts. The resources can be managed in isolation, or aggregated into complex documents. Technically, FHIR is designed for the web; the resources are based on simple XML or JSON structures, with an http-based RESTful protocol where each resource has predictable URL. Where possible, open internet standards are used for data representation.</t>
  </si>
  <si>
    <t>https://www.hl7.org/fhir/2015May/index.html
https://www.hl7.org/fhir/2015May/ballot-intro.html</t>
  </si>
  <si>
    <t>FHIR DSTU2</t>
  </si>
  <si>
    <t>What test data do you use in partner testing?</t>
  </si>
  <si>
    <t>http://wiki.hl7.org/index.php?title=CDA_R2.1_Project</t>
  </si>
  <si>
    <t xml:space="preserve">HL7 FHIR®, Release 1 is not backwards compatible with Release 2.  </t>
  </si>
  <si>
    <t>Inventory</t>
  </si>
  <si>
    <t>The Trifolia Toolkit assembles, transforms, and validates clinical source data and documents in a single application or service, enriching the information with coded terms and producing valid HL7 Clinical Document Architecture (CDA) that meets requirements for interoperability and reuse.  It can work from multiple sources—narrative, structured or semi-structured documents—and can enrich them using natural language processing (NLP), computer assisted coding (CAC) and terminology services.</t>
  </si>
  <si>
    <t>Features
- Rapid development of standards-compliant electronic documents for cost-effective CDA implementation
- Any CDA template compliant format, such as simple narrative and/or coded documents
- C32 compliance for Meaningful Use Stage One
Consolidation Project documents for quality reporting and transitions of care
The Trifolia Toolkit is built on greenCDA technology making it fast and efficient to adapt to new production requirements.</t>
  </si>
  <si>
    <t>Name</t>
  </si>
  <si>
    <t>HL7 C-CDA Release 1.1 - US Realm</t>
  </si>
  <si>
    <t>HL7 C-CDA 2.1</t>
  </si>
  <si>
    <t>HL7 FHIR®, Release 1</t>
  </si>
  <si>
    <t>HL7 Wiki for FHIR®</t>
  </si>
  <si>
    <t>HL7 FHIR® DSTU2</t>
  </si>
  <si>
    <t>eHEX C32 Test Case</t>
  </si>
  <si>
    <t>eHEX C-CDA Test Case</t>
  </si>
  <si>
    <t>eHEX Bridge C32 Test Case</t>
  </si>
  <si>
    <t>IHE International Testing &amp; Tools</t>
  </si>
  <si>
    <t xml:space="preserve">HIMSS ConCert </t>
  </si>
  <si>
    <t>Diameter Health</t>
  </si>
  <si>
    <t>SITE</t>
  </si>
  <si>
    <t>ART DÉCOR</t>
  </si>
  <si>
    <t>IHE Gazelle ObjectsChecker</t>
  </si>
  <si>
    <t>Trifolia</t>
  </si>
  <si>
    <t>Open Health Tools (OHT) MDHT</t>
  </si>
  <si>
    <t>MU 2011 Edition Test Data</t>
  </si>
  <si>
    <t>MU 2014 Edition Test Data</t>
  </si>
  <si>
    <t>eHEX Transport Test Data</t>
  </si>
  <si>
    <t>eHEX Bridge C32 Specification</t>
  </si>
  <si>
    <t>SMART C-CDA Scorecard</t>
  </si>
  <si>
    <t>SMART C-CDA Collaborative 2014 JAMIA Whitepaper</t>
  </si>
  <si>
    <t>HL7 Examples Taskforce</t>
  </si>
  <si>
    <t>GitHub Sample C-CDAs</t>
  </si>
  <si>
    <t>HL7 SDWG CDA Template Example Taask Force</t>
  </si>
  <si>
    <t>IHE Europe CDA Conformance Testing Tools Analysis</t>
  </si>
  <si>
    <t>HL7 Product &amp; Services Guide</t>
  </si>
  <si>
    <t>ONC C-CDA MU Overview</t>
  </si>
  <si>
    <t>ONC S&amp;I Companion Guide for C-CDA MU 2014 edition</t>
  </si>
  <si>
    <t>http://hl7-fhir.github.io/testscript.html</t>
  </si>
  <si>
    <t>HL7 FHIR®, Test Script Resource</t>
  </si>
  <si>
    <t>The TestScript resource is used to define tests that can be executed on one or more FHIR servers. The TestScript resource would typically contain
a list of fixtures (required resources used in the tests)
setup procedures
a suite of thematically related tests
teardown procedures
For example, one TestScript might feature a set of tests focusing on searching Patients and validating the Bundle responses. The fixtures for such a test would contain a list of Patient resources that are required for the test to complete successfully. The setup procedures create the fixtures on the FHIR server being tested. A series of tests execute various search parameters and search for the fixtures in the results. The teardown procedures would then clean up (delete) the fixtures on FHIR server that were created during the setup procedures.
The purpose of the TestScript is to encode in an executable representation tests that can be used to
determine whether a given FHIR server adheres to the FHIR specification and
determine whether two or more FHIR servers implement capabilities in a compatible or interoperable manner.</t>
  </si>
  <si>
    <t xml:space="preserve">The HL7 Consolidated CDA® (C-CDA) is a standard that reconciled and consolidated nine different healthcare exchange documents into a single template library. The Office of the National Coordinator (ONC) named the Consolidated Templates Draft Standard for Trial Use (DSTU) in Meaningful Use Stage 2. This has caused a large variety of implementations with regards to vocabularies, section and entry level constraints where there needs to be further guidance for best practices of how to incorporate consistent document meta data that accompanies the clinical content of the document.  </t>
  </si>
  <si>
    <t>Listing of Content Testing Use Cases Proposed - Scope to be refined at a later date.</t>
  </si>
  <si>
    <t>Criteria to be used for scoring testing tools during demonstrations by attendees.</t>
  </si>
  <si>
    <t>eHealth Exchange Content Testing Program Development Document</t>
  </si>
  <si>
    <t>CC Approved Testing Workgroup on 6/16/2015. Testing Workgroup was launched 6/30/2015.  It is estimated that 2-3 months will be required to publish a draft set of testing documentation. The current targeted date for Phase I deliverables is September 30, 2015.</t>
  </si>
  <si>
    <t xml:space="preserve">Spec Factory Wiki Refs tab includes initial work for review. </t>
  </si>
  <si>
    <t>Test Tool Development/Contract/Purchase</t>
  </si>
  <si>
    <t>Presentation to the Coordinating Committee for Discussion and Approval for Production</t>
  </si>
  <si>
    <t>30 Day Change Management Prrocess Comment Period</t>
  </si>
  <si>
    <t>Coordinating Committee Brief Update</t>
  </si>
  <si>
    <t>Ongoing</t>
  </si>
  <si>
    <t>Assigned To</t>
  </si>
  <si>
    <t>Date</t>
  </si>
  <si>
    <t>Item #</t>
  </si>
  <si>
    <t xml:space="preserve">Action Item Description </t>
  </si>
  <si>
    <t>WG Members</t>
  </si>
  <si>
    <t>Didi will develop and distribute a poll regarding preferred meeting times.</t>
  </si>
  <si>
    <t>Didi Davis</t>
  </si>
  <si>
    <t xml:space="preserve">Homework was assigned to the committee members to provide input on the following tabs for suggested additions/changes/deletions:
• Inventory
• Use Cases
• Requirements
• Tool Selection Criteria
Suggested changes should be emailed to testing@sequoiaproject.org
</t>
  </si>
  <si>
    <t xml:space="preserve">Didi to distribute the updated spreadsheet for the workgroup consideration. </t>
  </si>
  <si>
    <t>Closed</t>
  </si>
  <si>
    <t>Action Items</t>
  </si>
  <si>
    <t>Action Items assigned are tracked to completion with status.</t>
  </si>
  <si>
    <t>This tab contains the overal phase I project timeline.</t>
  </si>
  <si>
    <t>Schedule Demos with tooling vendors</t>
  </si>
  <si>
    <t>http://stellatechnology.com/wp/products/</t>
  </si>
  <si>
    <t>Stella Content Validation Tool</t>
  </si>
  <si>
    <r>
      <t xml:space="preserve">MU 2014 Edition Test Data file §170.314(b)(2) – Transitions of care – generate summary patient record 
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t>
    </r>
    <r>
      <rPr>
        <b/>
        <sz val="10"/>
        <color theme="1"/>
        <rFont val="Arial"/>
        <family val="2"/>
      </rPr>
      <t>Benefits of IQHD:</t>
    </r>
    <r>
      <rPr>
        <sz val="10"/>
        <color theme="1"/>
        <rFont val="Arial"/>
        <family val="2"/>
      </rPr>
      <t xml:space="preserve">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
    </r>
    <r>
      <rPr>
        <b/>
        <sz val="10"/>
        <color theme="1"/>
        <rFont val="Arial"/>
        <family val="2"/>
      </rPr>
      <t>Technical Features:</t>
    </r>
    <r>
      <rPr>
        <sz val="10"/>
        <color theme="1"/>
        <rFont val="Arial"/>
        <family val="2"/>
      </rPr>
      <t xml:space="preserve">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r>
  </si>
  <si>
    <t>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Benefits of IQHD: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Technical Features: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</si>
  <si>
    <t>Availability/Uptime</t>
  </si>
  <si>
    <t>Testing Plan Overview</t>
  </si>
  <si>
    <t>Discussions with co-chairs could not find a good alternate time that would work with the great attendance shown to date.  One individual who has a conflict every other week has been updated.</t>
  </si>
  <si>
    <t>Incorporated all comments received and distributed updated document on July 24, 2015 to all workgroup members.</t>
  </si>
  <si>
    <t>Distribute existing document to co-chairs 7/24 and request edits with track changes on for versioning. Load as google document but also copy versions as significant changes are made.</t>
  </si>
  <si>
    <t>Charter reviewed at 6/30/2015 meeting.  Annouunced on 7/14 one week notice for voting to take place 7/21. July 21, 2015 the Testing Workgroup Charter approved version 6.</t>
  </si>
  <si>
    <t>Link</t>
  </si>
  <si>
    <t>http://ehealth-exchange-testing.wikispaces.com/file/view/2015-07-24_Helen_Tucker_Use_case_draft_v0.1.docx</t>
  </si>
  <si>
    <t xml:space="preserve">When I issue a query for a date range what sections in a summary of care should the range be applied against? </t>
  </si>
  <si>
    <t>How do we handle versioning?</t>
  </si>
  <si>
    <t>How do we handle consistency of meta-information for class and type codes?</t>
  </si>
  <si>
    <t>For a query, how do I deem what is the minimal necessary information required to satisfy a request?</t>
  </si>
  <si>
    <t>How is embedded formatting handled within text elements?</t>
  </si>
  <si>
    <t>Testing Workgroup should consider:
Carequality (CeQ) Testing for eHealth Exchange Participants - if the eHealth Exchange (eHex) joins CeQ as an implementer, what do eHex Participants need to do for testing?  Does eHex have to provide to CeQ its testing program and process for approval?  Since eHex does have a rower model which all our message pass through, does each and every eHex Participant (as a DSE) need to test with CeQ?</t>
  </si>
  <si>
    <t>Draft Process Definition</t>
  </si>
  <si>
    <t>Questions</t>
  </si>
  <si>
    <t>Answers</t>
  </si>
  <si>
    <t>What Testing Tools are leveraged by your organization?</t>
  </si>
  <si>
    <t>Open questions</t>
  </si>
  <si>
    <t>Where do I include clinical notes in a summary of care document - e.g., encounters, procedures, results  sections?</t>
  </si>
  <si>
    <t xml:space="preserve"> Is a summary of care or continuity of care document based on a single encounter, multiple encounters, episodic of care?</t>
  </si>
  <si>
    <t>What date ranges or max number of occurences should be applied to each section of the CCD?</t>
  </si>
  <si>
    <t>Do I use the summary of care or continuity of care document like a table of content referring to specific other documents for the detailed clinical notes? other documents might be a discharge summary, operative note, progress lab, labs? Or, can on include clinical notes/reports inside the CCD health summary?</t>
  </si>
  <si>
    <t>What consistency should be enforced between the narrative block and the structured entries?</t>
  </si>
  <si>
    <t>Include reference to existing CCDA implementation guides from HL7 and ONC</t>
  </si>
  <si>
    <t>No</t>
  </si>
  <si>
    <t>Yes</t>
  </si>
  <si>
    <t>CCDA Score Card</t>
  </si>
  <si>
    <t>NIST CDA Validator</t>
  </si>
  <si>
    <t>Completeness</t>
  </si>
  <si>
    <t>Lack of basic understanding and consistent implementation on service start and stop (to/from) for a query?</t>
  </si>
  <si>
    <t>How do I handle external references that may cross security contexts?</t>
  </si>
  <si>
    <t>Describe the typical process for creating consistent, quality CCDAs - Omar will propose a draft</t>
  </si>
  <si>
    <t>Implementation FAQ</t>
  </si>
  <si>
    <t>Description of the draft test procedure with questions for scoping.</t>
  </si>
  <si>
    <t>Scoping Questions for phase one content testing program. (Guidance &amp; Considerations)</t>
  </si>
  <si>
    <t xml:space="preserve">These questions will require workgroup education on Carequality Initiative.  </t>
  </si>
  <si>
    <t>Develop Implementation FAQ/Considerations/Assumptions</t>
  </si>
  <si>
    <t>What about test data: test samples, samples from production environment, fully populated, etc.</t>
  </si>
  <si>
    <t>Manual conformance checklists and Automated tooling</t>
  </si>
  <si>
    <t>How do we test content?</t>
  </si>
  <si>
    <t>What are the pass/fail criteria?</t>
  </si>
  <si>
    <t>Is MU2 certification a floor, or Is it sufficient to pass?</t>
  </si>
  <si>
    <t>How do we treat existing eHEX members?</t>
  </si>
  <si>
    <t>How do we ensure the tested systems are realisti?  (similar to What will be in production)</t>
  </si>
  <si>
    <t>What about data quality surveillance post-production</t>
  </si>
  <si>
    <t>Desirable, but not testable/required</t>
  </si>
  <si>
    <t>Which Standard, Specifications or IG should be in Scope for Phase I Content Testing Enhancements?What content should be tested - e.g., C32, C62s, CCDA CCD, other CCDA templates, etc.?
- Are all these in scope?
- Should one or more be left out?
- Which versions of these templates should be used?
- How complex and detailed do these documents become?
- What are some of the expections for automated testing vs manual inspection?</t>
  </si>
  <si>
    <t>http://www.healthit.gov/providers-professionals/implementation-resources/implementing-consolidated-clinical-document</t>
  </si>
  <si>
    <t>This course is intended to provide learners with practical use cases for implementing clinical documents that successfully achieve MU2 Objectives (using the Consolidated-CDA Implementation Guide, July 2012).</t>
  </si>
  <si>
    <t>ONC Consolidated CDA Implementation Guide Course</t>
  </si>
  <si>
    <t>Various ONC Implementation Resources</t>
  </si>
  <si>
    <t>http://www.healthit.gov/providers-professionals/implementation-resources</t>
  </si>
  <si>
    <t>Smoke testing is a pain point for us and we were thinking if partners had to get a PD/DQ/DR to work (send/process/etc.) with the validation UDDI then they would likely work much quicker when testing with VA.  Would it be possible to require partners to have to point their environment to validation as part of their test?</t>
  </si>
  <si>
    <t>Does the DIL require them to process messages or could they be using a test harness?  Are they sending a patient discovery created by their application and working through their software, for instance, or could it be just a PD they have created that is placed on a queue and received at the DIL?</t>
  </si>
  <si>
    <t>Are there checks built into certification testing such as determining whether they have OIDs and endpoints picked out for production, DIL, and Validation?  We notice a lot of partners using the same OID in multiple environments (VA is one of them – Preprod and prod are the same).</t>
  </si>
  <si>
    <t>Does DIL testing look for unique features as part of the test planning?  For instance, if a partner does not have a unique ID, would DIL testing catch that or is it designed where a single patient discovery can be sent in isolation so issues that could be present might not get caught?</t>
  </si>
  <si>
    <t>Content Testing Use Case Domain Model - Transitions of Care</t>
  </si>
  <si>
    <t>Hospital Discharge</t>
  </si>
  <si>
    <t>Referral to Specialist</t>
  </si>
  <si>
    <t>Specialist Consult Report to PCP</t>
  </si>
  <si>
    <t xml:space="preserve">c. </t>
  </si>
  <si>
    <t>b.</t>
  </si>
  <si>
    <t>a.</t>
  </si>
  <si>
    <t>Content Testing Use Case Domain Model - Patient Engagement</t>
  </si>
  <si>
    <t>What data should be leveraged?</t>
  </si>
  <si>
    <t>Leveraged in ONC program demo for all leadership 10/2014. Co-chairs, would this be good enough to start with and tweak to create something of our own.  This is not an IP protecte scenario/use case. In scope Specs R1.1, R2.0, and soon to be balloted R2.1?</t>
  </si>
  <si>
    <t>(This will be answred by survey of workgroup on 8/3 call.  A request for sample test data to be submitted to Testing@sequoiaproject.org)</t>
  </si>
  <si>
    <t>C32, C62, C-CDA (1.1,after ballot 2.1?)</t>
  </si>
  <si>
    <t>Will be further refined once test cases are drafted.</t>
  </si>
  <si>
    <t>(This will be answred by survey of workgroup on 8/3 call.  Data to be submitted to Testing@sequoiaproject.org)</t>
  </si>
  <si>
    <t xml:space="preserve">Test Sample submissions should represent fully populated clinical content for best case from connected stakeholders from HIE.   Testing sample data should represent what is expexted from Production systems. Questions to be added to readiness checklists within eHealth Exchange process to mirror information gathered by federal partners such as VA/SSA/etc. </t>
  </si>
  <si>
    <t>How do we measure value gained to ensure at the end that the content Is good and drives data sharing, usage, and patient outcomes</t>
  </si>
  <si>
    <t>To be determined.</t>
  </si>
  <si>
    <t xml:space="preserve">The answers below need to be defined for each document type tested for. </t>
  </si>
  <si>
    <t>We are also interested in how to get participant test systems to a place where they are better ready to test with eachother after they complete DIL testing.  For instance, how much of certification is happening with harnesses or limited systems &amp; does it really test the actual software/systems that would be used</t>
  </si>
  <si>
    <t>Negative Test Cases should be considered.</t>
  </si>
  <si>
    <t>d.</t>
  </si>
  <si>
    <t>Cross encounter use case spanning period of time - longitudinal care record - TOC/Care summary</t>
  </si>
  <si>
    <t>e.</t>
  </si>
  <si>
    <t xml:space="preserve">Single encounter - Summary </t>
  </si>
  <si>
    <t>f.</t>
  </si>
  <si>
    <t>Unplanned TOC - ED - Summary</t>
  </si>
  <si>
    <t>Patient Portal Access to C-CDA</t>
  </si>
  <si>
    <t>Data Filters (lab could be delayed 3 days for instance until cleared by MD)</t>
  </si>
  <si>
    <t>Continuity of Care Document Template - VA</t>
  </si>
  <si>
    <t>Blue Button format could be considered (request/response)</t>
  </si>
  <si>
    <t>Current/Responses</t>
  </si>
  <si>
    <t>Best Practice Guidance</t>
  </si>
  <si>
    <t xml:space="preserve">One committee member noted that they include notes in their own sections in an encounter-level document. </t>
  </si>
  <si>
    <t>Gateway is expected to pass along date ranges to underlying EHR systems and they are to respond for all sections as appropriate.  In addition, one committee member responded with the following:
"Patient Level documents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 
Encounter Level documents
We include all procedures, results, and notes for that encounter. 
Both document types
We will always include all allergies, active medications, and problems as of the document generation date. It's safest to send the latest information we have because we don't want to omit later data that could have been relevant for patient care.
"</t>
  </si>
  <si>
    <t>One committee member responded with:
 Patient Level documents</t>
  </si>
  <si>
    <t>One committee member responded with: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t>
  </si>
  <si>
    <t>One committee member responded with: Encounter Level documents</t>
  </si>
  <si>
    <t>One committee member responded with:  We include all procedures, results, and notes for that encounter.</t>
  </si>
  <si>
    <t>One committee member responded with:  Both document types</t>
  </si>
  <si>
    <t>One committee member responded with:  We will always include all allergies, active medications, and problems as of the document generation date. It's safest to send the latest information we have because we don't want to omit later data that could have been relevant for patient care.</t>
  </si>
  <si>
    <t>One committee member responded with:  See above question about the date range query.</t>
  </si>
  <si>
    <t>One committee member responded with:  More testing directly in production would be helpful. That would help quickly identify any configuration or networking issues that may be specific to the production setup.</t>
  </si>
  <si>
    <t>Participant Pain Points</t>
  </si>
  <si>
    <t>Tracking known pain points when performing partner testing to date.</t>
  </si>
  <si>
    <t>Phase I Test Cases will align with 2014 MU Test Data Used</t>
  </si>
  <si>
    <t xml:space="preserve">Testing Workgroup to work with underlying SDO if there are ambiguities and Test Cases will act as specification in the interim. </t>
  </si>
  <si>
    <t>Assumptions/Action Items:</t>
  </si>
  <si>
    <t>Use cases were discussed on 8/4 and agreement for transitions of care focus to align with MU 2014 Edition requirement + Underlying standards requirements. MU 3 Test Procedure Use Cases will also be reviewed for changes as required.</t>
  </si>
  <si>
    <t>Updated Spreadsheet sent 8/11/2015</t>
  </si>
  <si>
    <t>Plans are to have one demo weekly starting August 11, 2015</t>
  </si>
  <si>
    <t xml:space="preserve">Distribute draft use case for committee consideration and input - Leverage Diabetic Use Case for uber use case and Transitions of Care components as described in Use Cases tab within this spreadsheet. </t>
  </si>
  <si>
    <t>Various resources hosted by ONC to help implementers.  Includes many resources for HIE's to leverage.</t>
  </si>
  <si>
    <t xml:space="preserve">Are you an eHealth Exchange participant? </t>
  </si>
  <si>
    <t>Do you use an MU2 certified technology?</t>
  </si>
  <si>
    <t xml:space="preserve">What content do you create? </t>
  </si>
  <si>
    <t>How do you test the content you create?</t>
  </si>
  <si>
    <t>What content do you receive? H</t>
  </si>
  <si>
    <t>ow do you test the content you receive?</t>
  </si>
  <si>
    <t>What help do you need the most to improve the content you create or receive?</t>
  </si>
  <si>
    <t>Survey Questions</t>
  </si>
  <si>
    <t xml:space="preserve">Survey to be sent out to all committee members </t>
  </si>
  <si>
    <t>In process</t>
  </si>
  <si>
    <t>Openess</t>
  </si>
  <si>
    <t>Regulatory Compiance Alignment</t>
  </si>
  <si>
    <t>Ease of Use SUT</t>
  </si>
  <si>
    <t>Data Security</t>
  </si>
  <si>
    <t>Gazelle ObjectsChecker</t>
  </si>
  <si>
    <t>Diameter Health CCD Analyzer</t>
  </si>
  <si>
    <t>Stella Inspector of Quality Healthcare Data (iQHD)</t>
  </si>
  <si>
    <t>Pricing Information</t>
  </si>
  <si>
    <t>Basis of Validation</t>
  </si>
  <si>
    <t>Scope of Validation</t>
  </si>
  <si>
    <t>Supports Validation of Multiple Files?</t>
  </si>
  <si>
    <t>Provides Data Quality Score?</t>
  </si>
  <si>
    <t>Provides Editing of Validation Rules?</t>
  </si>
  <si>
    <t>Provides Warnings and Errors?</t>
  </si>
  <si>
    <t>Provides Reference to Specific Location of Error?</t>
  </si>
  <si>
    <t>Rating Criteria</t>
  </si>
  <si>
    <t>Total</t>
  </si>
  <si>
    <t>Average</t>
  </si>
  <si>
    <t>Informational Criteria</t>
  </si>
  <si>
    <t>Criteria</t>
  </si>
  <si>
    <t>Examples</t>
  </si>
  <si>
    <t xml:space="preserve">The level of programmatic access the tool offers, including open source or access to an API </t>
  </si>
  <si>
    <t>Ease of Use for SUT</t>
  </si>
  <si>
    <t>The number of features and relevance of those features to eHealth Exchange participants</t>
  </si>
  <si>
    <t>The degree to which the tool aligns with regulatory programs such as Meaningful Use or EPSOS. This includes the level of engagement the tool developer has with any such programs.</t>
  </si>
  <si>
    <t xml:space="preserve">The level of opportunities for and engagement by a community around the tool. </t>
  </si>
  <si>
    <t xml:space="preserve">The degree to which the tool is available and running in a reliable manner. In a hosted/cloud model this would be based purely on the uptime. In a self-hosted/locally run model this would be the degree to which the supoorts high availability scenarios. </t>
  </si>
  <si>
    <t>The relative ease for SUTs to install, configure, and use the tool in their own local environment in interest of preparing for testing as well as verification/quality checking of their products functionality for production use.</t>
  </si>
  <si>
    <t>The degree to which the tool supports protection of PHI for use in quality checking in production environments. There are both functional and technical aspects to consider here.</t>
  </si>
  <si>
    <t>If the tool is open source and has a comprehensive API then it might score a 5. If the tool is open source but no API then it might score a 3. If the tool is propietary and has no API then it might score a 1</t>
  </si>
  <si>
    <t>A tool that has a large feature set providing schema, schematron, and data quality checking across a large number content standards might score a 5 whereas a tool that only focuses on one content standard and performs limited validation might score a 2.</t>
  </si>
  <si>
    <t>A tool that was used as part of the MU program and who's developers have shown significant level of engagement in MU activities might score a 5 whereas a tool that has no such use and has very little involvement in MU activities might score a 1.</t>
  </si>
  <si>
    <t>If the tool has a very active user forum and the developers regularly update content on a website then it might score a 5. If there is an active user forum, but no communication from the developers then it might score a 3. If no forum, and no developer engagement then it might score a 1.</t>
  </si>
  <si>
    <t>If the tool provides a web only interface but is highly configurable, allowing the SUT to create their own account and set their own configuration parameters then it might score a 5. If the tool is downloadable, and can be configured to run locally but requires some level of setup and configuration then it might score a 3. If the tool provides only a basic web/cloud access with no ability to configure online or download and configure then it might score a 1.</t>
  </si>
  <si>
    <t>A tool that provides clear direction in their workflows on how to deal with PHI and also provides technical functionality to delete and/or scrub the PHI might score a 5 whereas a tool that only provides basic direction on handling PHI but not technical functionality to support that might score a 2. A tool that does neither might score a 1.</t>
  </si>
  <si>
    <t>A tool that has capabilities to be configured for failover clustering and run as a web application might score a 5 whereas a tool that has no such configuration/support and cannot be run as a web application might score a 2.</t>
  </si>
  <si>
    <t>SAMPLE SCORES ONLY REFLECTED as of 2015-09-14</t>
  </si>
  <si>
    <t>??</t>
  </si>
  <si>
    <t>TTT</t>
  </si>
  <si>
    <t>ONC SITE</t>
  </si>
  <si>
    <t>Feature</t>
  </si>
  <si>
    <t>API access</t>
  </si>
  <si>
    <t>Stella iQHD</t>
  </si>
  <si>
    <t>Scope of testing</t>
  </si>
  <si>
    <t>C32, CCDA</t>
  </si>
  <si>
    <t>Editable rules</t>
  </si>
  <si>
    <t>Yes (weights can be edited)</t>
  </si>
  <si>
    <t>Single file or folder</t>
  </si>
  <si>
    <t>both</t>
  </si>
  <si>
    <t>Opensource</t>
  </si>
  <si>
    <t>Opensourcce</t>
  </si>
  <si>
    <t>public site, no PII/PHI data should be submitted</t>
  </si>
  <si>
    <t>Patient data protection</t>
  </si>
  <si>
    <t>Partial</t>
  </si>
  <si>
    <t xml:space="preserve">No </t>
  </si>
  <si>
    <t>Community</t>
  </si>
  <si>
    <t>demo</t>
  </si>
  <si>
    <t>MU Certified organizations</t>
  </si>
  <si>
    <t>http://cda-validation.nist.gov/cda-validation/validation.html</t>
  </si>
  <si>
    <t>Josh Mandel</t>
  </si>
  <si>
    <t>MDHT</t>
  </si>
  <si>
    <t>Sean Muir</t>
  </si>
  <si>
    <t>C32 or CCDA specs conformance</t>
  </si>
  <si>
    <t>MU1 Certification criteria conformance</t>
  </si>
  <si>
    <t>MU2 Certification criteria conformance</t>
  </si>
  <si>
    <t>SMART CCDA Score Card</t>
  </si>
  <si>
    <t>Contact (email)</t>
  </si>
  <si>
    <t>Basis for validation</t>
  </si>
  <si>
    <t>Art-Décor</t>
  </si>
  <si>
    <t>Can be installed inside firewall</t>
  </si>
  <si>
    <t>Scoring weights</t>
  </si>
  <si>
    <t xml:space="preserve">
http://sitenv.org/web/site/c-cda-validator</t>
  </si>
  <si>
    <t>http://stellatechnology.com/wp/products/iqhd/</t>
  </si>
  <si>
    <t>Open source or proprietary</t>
  </si>
  <si>
    <t>Proprietary</t>
  </si>
  <si>
    <t>Customer/Maintenance Support Model</t>
  </si>
  <si>
    <t>Criteria Definition</t>
  </si>
  <si>
    <t>Draft Definitions for Tool Selection Criteria</t>
  </si>
  <si>
    <t>It is estimated that 3-4 months will be required to publish a draft set of testing documentation. The current targeted date for Phase I deliverables is October 31, 2015.</t>
  </si>
  <si>
    <t>Any newly identified artifacts/resources will be added in the future.  Will continue to add new artifacts as they are identified by the Testing Workgroup especially with new MU Requirements and planned C-CDA v2.1 work.</t>
  </si>
  <si>
    <t xml:space="preserve">Homework given 8/4 - 10/2015 to WG to email use case submissions for consideration to "testing@sequoiaproject.org" Updates incorporated into 8/11/15 document (receive feedback from one member only). </t>
  </si>
  <si>
    <t xml:space="preserve">Outreach has begun and first demo will be scheduled for 8/11 with one weekly until all demos completed - Only one remaining demo may be considered as required. </t>
  </si>
  <si>
    <t>Focus in preparation for future tooling demonstrations.  Homework given to WG to email use case submissions for consideration to "testing@sequoiaproject.org"</t>
  </si>
  <si>
    <t>http://www.hl7.org/implement/standards/product_brief.cfm?product_id=374</t>
  </si>
  <si>
    <t>HL7 Implementation Guide: S&amp;I Framework Transitions of Care Companion Guide to Consolidated-CDA for Meaningful Use Stage 2, Release 1 – US Realm</t>
  </si>
  <si>
    <t>HL7 Published TOC Companion Guide</t>
  </si>
  <si>
    <t>Consent Documents?</t>
  </si>
  <si>
    <r>
      <t xml:space="preserve">1.  Candidate submits content description and ‘fully populated’ content samples
     a. Manual review and feedback to candidate
2.  Tools analyze ‘fully populated’ content samples
     a. Scores are produced reflecting richness, semantic interoperability, and data quality
3.   Recommendation is made to Coordinating Committee
     a. Manual inspection + scores are combined to inform a recommendation: pass, fail, pass with revisions
</t>
    </r>
    <r>
      <rPr>
        <sz val="12"/>
        <color rgb="FFFF0000"/>
        <rFont val="Calibri (Body)"/>
      </rPr>
      <t>4.       Post-production data quality surveillance</t>
    </r>
    <r>
      <rPr>
        <sz val="12"/>
        <color theme="1"/>
        <rFont val="Calibri"/>
        <family val="2"/>
        <scheme val="minor"/>
      </rPr>
      <t xml:space="preserve">
     a.  Certified participants measure their data quality index
     b. eHealth Exchange create a dashboard showing the overall quality level</t>
    </r>
  </si>
  <si>
    <t>ONC/NIST</t>
  </si>
  <si>
    <t>Eclipse Instance Editor</t>
  </si>
  <si>
    <t>yes</t>
  </si>
  <si>
    <t>no</t>
  </si>
  <si>
    <t>n/a</t>
  </si>
  <si>
    <t>code generation</t>
  </si>
  <si>
    <t>specifications generation</t>
  </si>
  <si>
    <t>Spec output format</t>
  </si>
  <si>
    <t>PDF, XHTML, DITA</t>
  </si>
  <si>
    <t>WORD, XML, HTML</t>
  </si>
  <si>
    <t>WORD, XML, DocBook</t>
  </si>
  <si>
    <t>Online validation service</t>
  </si>
  <si>
    <t>Report provides score for richness</t>
  </si>
  <si>
    <t>Report provides score for data quality</t>
  </si>
  <si>
    <t xml:space="preserve">Report provides error location </t>
  </si>
  <si>
    <t>Report provides reference to specs rule violated</t>
  </si>
  <si>
    <t>Users</t>
  </si>
  <si>
    <t>Binding to valueset repository</t>
  </si>
  <si>
    <t>Generation of schematrons</t>
  </si>
  <si>
    <t xml:space="preserve">Salim Kizaraly &lt;salim@stellatechnology.com&gt; </t>
  </si>
  <si>
    <t>Andrew McCaffrey andrew.mccaffrey@nist.gov</t>
  </si>
  <si>
    <t>John D'Amore &lt;jdamore@diameterhealth.com&gt;</t>
  </si>
  <si>
    <t>Eric Poiseau &lt;eric.poiseau@inria.fr&gt;</t>
  </si>
  <si>
    <t>Nagesh Bashyam (Dragon) [nagesh.bashyam@drajer.com]</t>
  </si>
  <si>
    <t>Liora Alschuler (liora.alschuler@lantana-group.com)</t>
  </si>
  <si>
    <t>MDHT (CCDA)</t>
  </si>
  <si>
    <t>C32, other - see URL</t>
  </si>
  <si>
    <t>schema/schematron</t>
  </si>
  <si>
    <t>epSOS, agence eSanté Luxembourg,American College of Cardiology, IHE…</t>
  </si>
  <si>
    <t>List of templates</t>
  </si>
  <si>
    <t>Can author CDA</t>
  </si>
  <si>
    <t>Certification</t>
  </si>
  <si>
    <t>Gazelle Objects Checker</t>
  </si>
  <si>
    <t xml:space="preserve">The development for object checker are done under the umbrella of a Quality Management System (QMS) so that the tools can be used by an Accredited test lab (ISO-17025). </t>
  </si>
  <si>
    <t>No separate score for completeness, but current scoring feature incorporates richness measurement if the appropriate rules are present</t>
  </si>
  <si>
    <t>Schema
Schematron</t>
  </si>
  <si>
    <t xml:space="preserve">Not directly, but designed to integrate with certification tools such as the Interoperability Testing Tool used by ConCert by HIMSS™ </t>
  </si>
  <si>
    <t>Designed for scalability and use by organizations who critically rely on quality data to conduct business. Use cases include data provider on-boarding, ongoing monitoring and auditing of data quality.</t>
  </si>
  <si>
    <t>No, but on the roadmap</t>
  </si>
  <si>
    <t>Usage</t>
  </si>
  <si>
    <t>C-CDA for 2014, 2015 S&amp;CC, C-CDA, FHIR, DAF, Direct</t>
  </si>
  <si>
    <t>Future</t>
  </si>
  <si>
    <t>MDHT + SITE</t>
  </si>
  <si>
    <t>N/A</t>
  </si>
  <si>
    <t>Designed for organizations implementing standards for testing, verification and contribution</t>
  </si>
  <si>
    <t>Yes, but no public access</t>
  </si>
  <si>
    <t xml:space="preserve">HIPAA secure environments supported within HIE infrastructure. Online HIPAA secure cloud hosting available. </t>
  </si>
  <si>
    <t>Yes (rule weight and severity can be edited)</t>
  </si>
  <si>
    <t>Major HIE</t>
  </si>
  <si>
    <t>http://www.diameterhealth.com/improve-interoperability.html</t>
  </si>
  <si>
    <t>Select value sets</t>
  </si>
  <si>
    <t>No (on roadmap)</t>
  </si>
  <si>
    <t>Designed as a surveillance tool for HIEs and health systems to monitor data quality during care transitions and provide actionable feedback to improve interoperability</t>
  </si>
  <si>
    <r>
      <t xml:space="preserve">not publically available </t>
    </r>
    <r>
      <rPr>
        <sz val="12"/>
        <rFont val="Calibri (Body)"/>
      </rPr>
      <t>(subject to change when iQHD becomes an online service)</t>
    </r>
    <r>
      <rPr>
        <strike/>
        <sz val="12"/>
        <rFont val="Calibri (Body)"/>
      </rPr>
      <t xml:space="preserve">
</t>
    </r>
    <r>
      <rPr>
        <sz val="12"/>
        <rFont val="Calibri (Body)"/>
      </rPr>
      <t>Option to store payload or not, whether it contains PHI or not (storing the files makes troubleshooting easier)</t>
    </r>
  </si>
  <si>
    <r>
      <t xml:space="preserve">C32, CCDA (future, </t>
    </r>
    <r>
      <rPr>
        <sz val="12"/>
        <rFont val="Calibri (Body)"/>
      </rPr>
      <t>available by December '15</t>
    </r>
    <r>
      <rPr>
        <sz val="12"/>
        <rFont val="Calibri"/>
        <family val="2"/>
        <scheme val="minor"/>
      </rPr>
      <t>), FHIR (future), specific program (e.g., CMS reports, HEDIS)</t>
    </r>
  </si>
  <si>
    <r>
      <t>Yes (can select what rules apply</t>
    </r>
    <r>
      <rPr>
        <sz val="12"/>
        <rFont val="Calibri (Body)"/>
      </rPr>
      <t>, including multiple rules at a time</t>
    </r>
    <r>
      <rPr>
        <sz val="12"/>
        <rFont val="Calibri"/>
        <family val="2"/>
        <scheme val="minor"/>
      </rPr>
      <t>)</t>
    </r>
  </si>
  <si>
    <r>
      <t xml:space="preserve">Regional/Community </t>
    </r>
    <r>
      <rPr>
        <sz val="12"/>
        <rFont val="Calibri (Body)"/>
      </rPr>
      <t>HIEs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</si>
</sst>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color theme="1"/>
      <name val="Arial"/>
      <family val="2"/>
    </font>
    <font>
      <sz val="10"/>
      <color rgb="FF0000FF"/>
      <name val="Arial"/>
      <family val="2"/>
    </font>
    <font>
      <b/>
      <sz val="16"/>
      <color theme="1"/>
      <name val="Calibri"/>
      <family val="2"/>
      <scheme val="minor"/>
    </font>
    <font>
      <b/>
      <sz val="12"/>
      <color rgb="FFFF0000"/>
      <name val="Calibri"/>
      <family val="2"/>
      <scheme val="minor"/>
    </font>
    <font>
      <sz val="12"/>
      <color theme="1"/>
      <name val="Arial"/>
      <family val="2"/>
    </font>
    <font>
      <b/>
      <sz val="12"/>
      <color theme="1"/>
      <name val="Arial"/>
      <family val="2"/>
    </font>
    <font>
      <sz val="12"/>
      <color rgb="FF000000"/>
      <name val="Arial"/>
      <family val="2"/>
    </font>
    <font>
      <sz val="12"/>
      <color rgb="FF51534B"/>
      <name val="Calibri"/>
      <family val="2"/>
      <scheme val="minor"/>
    </font>
    <font>
      <b/>
      <sz val="14"/>
      <color theme="1"/>
      <name val="Calibri"/>
      <family val="2"/>
      <scheme val="minor"/>
    </font>
    <font>
      <sz val="12"/>
      <name val="Arial"/>
      <family val="2"/>
    </font>
    <font>
      <sz val="12"/>
      <color rgb="FFFF0000"/>
      <name val="Arial"/>
      <family val="2"/>
    </font>
    <font>
      <sz val="14"/>
      <color theme="1"/>
      <name val="Calibri"/>
      <family val="2"/>
      <scheme val="minor"/>
    </font>
    <font>
      <sz val="12"/>
      <name val="Calibri"/>
      <family val="2"/>
      <scheme val="minor"/>
    </font>
    <font>
      <b/>
      <sz val="10"/>
      <color theme="1"/>
      <name val="Arial"/>
      <family val="2"/>
    </font>
    <font>
      <sz val="12"/>
      <color rgb="FF000000"/>
      <name val="Calibri"/>
      <family val="2"/>
      <scheme val="minor"/>
    </font>
    <font>
      <b/>
      <u/>
      <sz val="12"/>
      <color theme="1"/>
      <name val="Calibri"/>
      <family val="2"/>
      <scheme val="minor"/>
    </font>
    <font>
      <sz val="12"/>
      <color rgb="FFFF0000"/>
      <name val="Calibri (Body)"/>
    </font>
    <font>
      <sz val="12"/>
      <name val="Calibri (Body)"/>
    </font>
    <font>
      <strike/>
      <sz val="12"/>
      <name val="Calibri (Body)"/>
    </font>
  </fonts>
  <fills count="8">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80">
    <xf numFmtId="0" fontId="0" fillId="0" borderId="0" xfId="0"/>
    <xf numFmtId="0" fontId="0" fillId="0" borderId="0" xfId="0" applyAlignment="1">
      <alignment wrapText="1"/>
    </xf>
    <xf numFmtId="0" fontId="1" fillId="0" borderId="0" xfId="3" applyAlignment="1">
      <alignment wrapText="1"/>
    </xf>
    <xf numFmtId="0" fontId="3" fillId="0" borderId="0" xfId="0" applyFont="1" applyAlignment="1">
      <alignment wrapText="1"/>
    </xf>
    <xf numFmtId="0" fontId="3" fillId="0" borderId="0" xfId="0" applyFont="1"/>
    <xf numFmtId="0" fontId="4" fillId="0" borderId="0" xfId="0" applyFont="1"/>
    <xf numFmtId="0" fontId="4" fillId="0" borderId="0" xfId="0" applyFont="1" applyAlignment="1">
      <alignment wrapText="1"/>
    </xf>
    <xf numFmtId="0" fontId="5" fillId="0" borderId="0" xfId="0" applyFont="1" applyAlignment="1">
      <alignment horizontal="left" vertical="center" indent="1"/>
    </xf>
    <xf numFmtId="0" fontId="7" fillId="0" borderId="0" xfId="0" applyFont="1"/>
    <xf numFmtId="0" fontId="0" fillId="0" borderId="0" xfId="0" applyFont="1"/>
    <xf numFmtId="0" fontId="8" fillId="0" borderId="0" xfId="0" applyFont="1"/>
    <xf numFmtId="0" fontId="8" fillId="0" borderId="0" xfId="0" applyFont="1" applyBorder="1" applyAlignment="1">
      <alignment horizontal="center" vertical="center" wrapText="1"/>
    </xf>
    <xf numFmtId="0" fontId="9" fillId="0" borderId="0" xfId="0" applyFont="1"/>
    <xf numFmtId="0" fontId="9"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3"/>
    <xf numFmtId="0" fontId="6" fillId="0" borderId="0" xfId="0" applyFont="1" applyAlignment="1">
      <alignment wrapText="1"/>
    </xf>
    <xf numFmtId="0" fontId="0" fillId="0" borderId="0" xfId="0" applyFont="1" applyAlignment="1">
      <alignment wrapText="1"/>
    </xf>
    <xf numFmtId="0" fontId="10" fillId="0" borderId="0" xfId="0" applyFont="1" applyAlignment="1">
      <alignment horizontal="left" vertical="top" wrapText="1"/>
    </xf>
    <xf numFmtId="0" fontId="11" fillId="0" borderId="0" xfId="0" applyFont="1" applyAlignment="1">
      <alignment wrapText="1"/>
    </xf>
    <xf numFmtId="0" fontId="12" fillId="0" borderId="0" xfId="0" applyFont="1"/>
    <xf numFmtId="0" fontId="9" fillId="2" borderId="0" xfId="0"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wrapText="1"/>
    </xf>
    <xf numFmtId="0" fontId="8" fillId="3" borderId="0" xfId="0" applyFont="1" applyFill="1" applyAlignment="1">
      <alignment horizontal="left" vertical="top" wrapText="1"/>
    </xf>
    <xf numFmtId="14" fontId="8" fillId="0" borderId="0" xfId="0" applyNumberFormat="1" applyFont="1" applyBorder="1" applyAlignment="1">
      <alignment horizontal="center" vertical="center" wrapText="1"/>
    </xf>
    <xf numFmtId="14" fontId="8" fillId="0" borderId="0" xfId="0" applyNumberFormat="1"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Fill="1" applyBorder="1" applyAlignment="1">
      <alignment horizontal="left" vertical="top" wrapText="1"/>
    </xf>
    <xf numFmtId="14" fontId="13" fillId="0" borderId="0" xfId="0" applyNumberFormat="1" applyFont="1" applyBorder="1" applyAlignment="1">
      <alignment horizontal="center" vertical="center" wrapText="1"/>
    </xf>
    <xf numFmtId="14" fontId="0" fillId="0" borderId="0" xfId="0" applyNumberFormat="1"/>
    <xf numFmtId="0" fontId="15" fillId="0" borderId="0" xfId="0" applyFont="1"/>
    <xf numFmtId="14" fontId="15" fillId="0" borderId="0" xfId="0" applyNumberFormat="1" applyFont="1"/>
    <xf numFmtId="0" fontId="16" fillId="0" borderId="0" xfId="0" applyFont="1"/>
    <xf numFmtId="0" fontId="12" fillId="0" borderId="0" xfId="0" applyFont="1" applyAlignment="1">
      <alignment wrapText="1"/>
    </xf>
    <xf numFmtId="0" fontId="6" fillId="0" borderId="0" xfId="0" applyFont="1"/>
    <xf numFmtId="0" fontId="0" fillId="0" borderId="0" xfId="0" applyFont="1" applyAlignment="1">
      <alignment horizontal="left" vertical="top" wrapText="1"/>
    </xf>
    <xf numFmtId="0" fontId="3" fillId="0" borderId="1" xfId="0" applyFont="1" applyBorder="1" applyAlignment="1">
      <alignment wrapText="1"/>
    </xf>
    <xf numFmtId="0" fontId="0" fillId="0" borderId="1" xfId="0" applyBorder="1"/>
    <xf numFmtId="0" fontId="3" fillId="0" borderId="1" xfId="0" applyFont="1" applyBorder="1"/>
    <xf numFmtId="0" fontId="0" fillId="0" borderId="1" xfId="0"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ill="1"/>
    <xf numFmtId="0" fontId="0" fillId="0" borderId="0" xfId="0" applyFill="1" applyAlignment="1">
      <alignment wrapText="1"/>
    </xf>
    <xf numFmtId="0" fontId="0" fillId="0" borderId="0" xfId="0" applyAlignment="1">
      <alignment horizontal="right"/>
    </xf>
    <xf numFmtId="0" fontId="0" fillId="4" borderId="0" xfId="0" applyFill="1" applyAlignment="1">
      <alignment horizontal="right"/>
    </xf>
    <xf numFmtId="0" fontId="0" fillId="4" borderId="0" xfId="0" applyFont="1" applyFill="1" applyAlignment="1">
      <alignment wrapText="1"/>
    </xf>
    <xf numFmtId="0" fontId="1" fillId="4" borderId="0" xfId="3" applyFill="1" applyAlignment="1">
      <alignment wrapText="1"/>
    </xf>
    <xf numFmtId="0" fontId="0" fillId="4" borderId="0" xfId="0" applyFill="1" applyAlignment="1">
      <alignment wrapText="1"/>
    </xf>
    <xf numFmtId="0" fontId="18" fillId="0" borderId="2" xfId="0" applyFont="1" applyBorder="1" applyAlignment="1">
      <alignment wrapText="1"/>
    </xf>
    <xf numFmtId="0" fontId="18" fillId="0" borderId="3" xfId="0" applyFont="1" applyBorder="1" applyAlignment="1">
      <alignment wrapText="1"/>
    </xf>
    <xf numFmtId="0" fontId="0" fillId="0" borderId="3" xfId="0" applyBorder="1" applyAlignment="1">
      <alignment wrapText="1"/>
    </xf>
    <xf numFmtId="0" fontId="18" fillId="0" borderId="4" xfId="0" applyFont="1" applyBorder="1" applyAlignment="1">
      <alignment wrapText="1"/>
    </xf>
    <xf numFmtId="0" fontId="8" fillId="0" borderId="0" xfId="0" applyFont="1" applyFill="1" applyAlignment="1">
      <alignment horizontal="left" vertical="top" wrapText="1"/>
    </xf>
    <xf numFmtId="0" fontId="19" fillId="3" borderId="0" xfId="0" applyFont="1" applyFill="1"/>
    <xf numFmtId="0" fontId="3" fillId="0" borderId="1" xfId="0" applyFont="1" applyBorder="1" applyAlignment="1">
      <alignment horizontal="center"/>
    </xf>
    <xf numFmtId="0" fontId="0" fillId="0" borderId="1" xfId="0" applyBorder="1" applyAlignment="1">
      <alignment textRotation="90"/>
    </xf>
    <xf numFmtId="0" fontId="3" fillId="0" borderId="1" xfId="0" applyFont="1" applyBorder="1" applyAlignment="1">
      <alignment textRotation="90"/>
    </xf>
    <xf numFmtId="0" fontId="0" fillId="5" borderId="1" xfId="0" applyFill="1" applyBorder="1"/>
    <xf numFmtId="0" fontId="0" fillId="0" borderId="0" xfId="0" applyBorder="1"/>
    <xf numFmtId="164" fontId="0" fillId="5" borderId="1" xfId="0" applyNumberFormat="1" applyFill="1" applyBorder="1"/>
    <xf numFmtId="0" fontId="3" fillId="0" borderId="1" xfId="0" applyFont="1" applyFill="1" applyBorder="1" applyAlignment="1">
      <alignment horizontal="right"/>
    </xf>
    <xf numFmtId="0" fontId="0" fillId="6" borderId="1" xfId="0" applyFill="1" applyBorder="1"/>
    <xf numFmtId="164" fontId="0" fillId="6" borderId="1" xfId="0" applyNumberFormat="1" applyFill="1" applyBorder="1"/>
    <xf numFmtId="49" fontId="0" fillId="0" borderId="1" xfId="0" applyNumberFormat="1" applyBorder="1" applyAlignment="1">
      <alignment wrapText="1"/>
    </xf>
    <xf numFmtId="14" fontId="14" fillId="3" borderId="0" xfId="0" applyNumberFormat="1" applyFont="1" applyFill="1" applyBorder="1" applyAlignment="1">
      <alignment horizontal="center" vertical="center" wrapText="1"/>
    </xf>
    <xf numFmtId="0" fontId="3" fillId="0" borderId="1" xfId="0" applyFont="1" applyBorder="1" applyAlignment="1">
      <alignment horizontal="center"/>
    </xf>
    <xf numFmtId="0" fontId="3" fillId="7" borderId="1" xfId="0" applyFont="1" applyFill="1" applyBorder="1" applyAlignment="1">
      <alignment wrapText="1"/>
    </xf>
    <xf numFmtId="49" fontId="3" fillId="7" borderId="1" xfId="0" applyNumberFormat="1" applyFont="1" applyFill="1" applyBorder="1" applyAlignment="1">
      <alignment wrapText="1"/>
    </xf>
    <xf numFmtId="49" fontId="16" fillId="0" borderId="1" xfId="0" applyNumberFormat="1" applyFont="1" applyBorder="1" applyAlignment="1">
      <alignment wrapText="1"/>
    </xf>
    <xf numFmtId="0" fontId="3" fillId="0" borderId="0" xfId="0" applyFont="1"/>
    <xf numFmtId="49" fontId="0" fillId="0" borderId="1" xfId="0" applyNumberFormat="1" applyBorder="1" applyAlignment="1">
      <alignment wrapText="1"/>
    </xf>
  </cellXfs>
  <cellStyles count="18">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152400</xdr:colOff>
      <xdr:row>1</xdr:row>
      <xdr:rowOff>0</xdr:rowOff>
    </xdr:from>
    <xdr:to>
      <xdr:col>2</xdr:col>
      <xdr:colOff>504825</xdr:colOff>
      <xdr:row>4</xdr:row>
      <xdr:rowOff>114300</xdr:rowOff>
    </xdr:to>
    <xdr:sp macro="" textlink="">
      <xdr:nvSpPr>
        <xdr:cNvPr id="2" name="Title 1"/>
        <xdr:cNvSpPr>
          <a:spLocks noGrp="1"/>
        </xdr:cNvSpPr>
      </xdr:nvSpPr>
      <xdr:spPr>
        <a:xfrm>
          <a:off x="3343275" y="2238375"/>
          <a:ext cx="8229600" cy="1143000"/>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US"/>
            <a:t>eHealth Exchange Testing Plan</a:t>
          </a:r>
        </a:p>
      </xdr:txBody>
    </xdr:sp>
    <xdr:clientData/>
  </xdr:twoCellAnchor>
  <xdr:twoCellAnchor>
    <xdr:from>
      <xdr:col>1</xdr:col>
      <xdr:colOff>228600</xdr:colOff>
      <xdr:row>9</xdr:row>
      <xdr:rowOff>134937</xdr:rowOff>
    </xdr:from>
    <xdr:to>
      <xdr:col>1</xdr:col>
      <xdr:colOff>1364039</xdr:colOff>
      <xdr:row>11</xdr:row>
      <xdr:rowOff>104219</xdr:rowOff>
    </xdr:to>
    <xdr:sp macro="" textlink="">
      <xdr:nvSpPr>
        <xdr:cNvPr id="3" name="TextBox 2"/>
        <xdr:cNvSpPr txBox="1"/>
      </xdr:nvSpPr>
      <xdr:spPr>
        <a:xfrm>
          <a:off x="3419475" y="4402137"/>
          <a:ext cx="1135439"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Candidate</a:t>
          </a:r>
        </a:p>
      </xdr:txBody>
    </xdr:sp>
    <xdr:clientData/>
  </xdr:twoCellAnchor>
  <xdr:twoCellAnchor>
    <xdr:from>
      <xdr:col>1</xdr:col>
      <xdr:colOff>241300</xdr:colOff>
      <xdr:row>18</xdr:row>
      <xdr:rowOff>163512</xdr:rowOff>
    </xdr:from>
    <xdr:to>
      <xdr:col>1</xdr:col>
      <xdr:colOff>1346200</xdr:colOff>
      <xdr:row>22</xdr:row>
      <xdr:rowOff>47843</xdr:rowOff>
    </xdr:to>
    <xdr:sp macro="" textlink="">
      <xdr:nvSpPr>
        <xdr:cNvPr id="4" name="TextBox 3"/>
        <xdr:cNvSpPr txBox="1"/>
      </xdr:nvSpPr>
      <xdr:spPr>
        <a:xfrm>
          <a:off x="3771900" y="3668712"/>
          <a:ext cx="1104900"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Testing</a:t>
          </a:r>
        </a:p>
        <a:p>
          <a:r>
            <a:rPr lang="en-US"/>
            <a:t>Lab</a:t>
          </a:r>
        </a:p>
      </xdr:txBody>
    </xdr:sp>
    <xdr:clientData/>
  </xdr:twoCellAnchor>
  <xdr:twoCellAnchor>
    <xdr:from>
      <xdr:col>1</xdr:col>
      <xdr:colOff>1466850</xdr:colOff>
      <xdr:row>7</xdr:row>
      <xdr:rowOff>110053</xdr:rowOff>
    </xdr:from>
    <xdr:to>
      <xdr:col>1</xdr:col>
      <xdr:colOff>3067050</xdr:colOff>
      <xdr:row>13</xdr:row>
      <xdr:rowOff>129103</xdr:rowOff>
    </xdr:to>
    <xdr:sp macro="" textlink="">
      <xdr:nvSpPr>
        <xdr:cNvPr id="5" name="Rectangle 4"/>
        <xdr:cNvSpPr/>
      </xdr:nvSpPr>
      <xdr:spPr>
        <a:xfrm>
          <a:off x="4657725" y="3977203"/>
          <a:ext cx="1600200" cy="1219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Submits content description and ‘fully populated’ samples</a:t>
          </a:r>
        </a:p>
      </xdr:txBody>
    </xdr:sp>
    <xdr:clientData/>
  </xdr:twoCellAnchor>
  <xdr:twoCellAnchor>
    <xdr:from>
      <xdr:col>1</xdr:col>
      <xdr:colOff>3581400</xdr:colOff>
      <xdr:row>8</xdr:row>
      <xdr:rowOff>138628</xdr:rowOff>
    </xdr:from>
    <xdr:to>
      <xdr:col>1</xdr:col>
      <xdr:colOff>5486400</xdr:colOff>
      <xdr:row>12</xdr:row>
      <xdr:rowOff>100528</xdr:rowOff>
    </xdr:to>
    <xdr:sp macro="" textlink="">
      <xdr:nvSpPr>
        <xdr:cNvPr id="6" name="Rectangle 5"/>
        <xdr:cNvSpPr/>
      </xdr:nvSpPr>
      <xdr:spPr>
        <a:xfrm>
          <a:off x="67722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Receive &amp; incorporate feedback, as needed</a:t>
          </a:r>
        </a:p>
      </xdr:txBody>
    </xdr:sp>
    <xdr:clientData/>
  </xdr:twoCellAnchor>
  <xdr:twoCellAnchor>
    <xdr:from>
      <xdr:col>1</xdr:col>
      <xdr:colOff>3168123</xdr:colOff>
      <xdr:row>17</xdr:row>
      <xdr:rowOff>20637</xdr:rowOff>
    </xdr:from>
    <xdr:to>
      <xdr:col>1</xdr:col>
      <xdr:colOff>5377923</xdr:colOff>
      <xdr:row>25</xdr:row>
      <xdr:rowOff>20637</xdr:rowOff>
    </xdr:to>
    <xdr:sp macro="" textlink="">
      <xdr:nvSpPr>
        <xdr:cNvPr id="7" name="Rectangle 6"/>
        <xdr:cNvSpPr/>
      </xdr:nvSpPr>
      <xdr:spPr>
        <a:xfrm>
          <a:off x="6358998" y="5888037"/>
          <a:ext cx="2209800" cy="1600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Tools analyze CCDs: Scores reflect richness, semantic interoperability, and data quality</a:t>
          </a:r>
        </a:p>
      </xdr:txBody>
    </xdr:sp>
    <xdr:clientData/>
  </xdr:twoCellAnchor>
  <xdr:twoCellAnchor>
    <xdr:from>
      <xdr:col>1</xdr:col>
      <xdr:colOff>5562600</xdr:colOff>
      <xdr:row>17</xdr:row>
      <xdr:rowOff>134937</xdr:rowOff>
    </xdr:from>
    <xdr:to>
      <xdr:col>1</xdr:col>
      <xdr:colOff>7620000</xdr:colOff>
      <xdr:row>24</xdr:row>
      <xdr:rowOff>106362</xdr:rowOff>
    </xdr:to>
    <xdr:sp macro="" textlink="">
      <xdr:nvSpPr>
        <xdr:cNvPr id="8" name="Rectangle 7"/>
        <xdr:cNvSpPr/>
      </xdr:nvSpPr>
      <xdr:spPr>
        <a:xfrm>
          <a:off x="8753475" y="6002337"/>
          <a:ext cx="2057400" cy="1371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inspection + scores are combined to inform a recommendation to CC</a:t>
          </a:r>
        </a:p>
      </xdr:txBody>
    </xdr:sp>
    <xdr:clientData/>
  </xdr:twoCellAnchor>
  <xdr:twoCellAnchor>
    <xdr:from>
      <xdr:col>1</xdr:col>
      <xdr:colOff>4380506</xdr:colOff>
      <xdr:row>12</xdr:row>
      <xdr:rowOff>131941</xdr:rowOff>
    </xdr:from>
    <xdr:to>
      <xdr:col>1</xdr:col>
      <xdr:colOff>4390445</xdr:colOff>
      <xdr:row>16</xdr:row>
      <xdr:rowOff>135015</xdr:rowOff>
    </xdr:to>
    <xdr:cxnSp macro="">
      <xdr:nvCxnSpPr>
        <xdr:cNvPr id="9" name="Straight Arrow Connector 8"/>
        <xdr:cNvCxnSpPr/>
      </xdr:nvCxnSpPr>
      <xdr:spPr>
        <a:xfrm flipV="1">
          <a:off x="7571381" y="4999216"/>
          <a:ext cx="9939" cy="80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695325</xdr:colOff>
      <xdr:row>15</xdr:row>
      <xdr:rowOff>17722</xdr:rowOff>
    </xdr:to>
    <xdr:cxnSp macro="">
      <xdr:nvCxnSpPr>
        <xdr:cNvPr id="10" name="Straight Connector 9"/>
        <xdr:cNvCxnSpPr/>
      </xdr:nvCxnSpPr>
      <xdr:spPr>
        <a:xfrm flipV="1">
          <a:off x="3190875" y="5467350"/>
          <a:ext cx="8572500" cy="1772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27</xdr:row>
      <xdr:rowOff>39687</xdr:rowOff>
    </xdr:from>
    <xdr:to>
      <xdr:col>1</xdr:col>
      <xdr:colOff>1675984</xdr:colOff>
      <xdr:row>30</xdr:row>
      <xdr:rowOff>85943</xdr:rowOff>
    </xdr:to>
    <xdr:sp macro="" textlink="">
      <xdr:nvSpPr>
        <xdr:cNvPr id="11" name="TextBox 19"/>
        <xdr:cNvSpPr txBox="1"/>
      </xdr:nvSpPr>
      <xdr:spPr>
        <a:xfrm>
          <a:off x="3419475" y="7907337"/>
          <a:ext cx="1447384"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Coordinating </a:t>
          </a:r>
        </a:p>
        <a:p>
          <a:r>
            <a:rPr lang="en-US"/>
            <a:t>Committee</a:t>
          </a:r>
        </a:p>
      </xdr:txBody>
    </xdr:sp>
    <xdr:clientData/>
  </xdr:twoCellAnchor>
  <xdr:twoCellAnchor>
    <xdr:from>
      <xdr:col>1</xdr:col>
      <xdr:colOff>1545700</xdr:colOff>
      <xdr:row>19</xdr:row>
      <xdr:rowOff>39687</xdr:rowOff>
    </xdr:from>
    <xdr:to>
      <xdr:col>1</xdr:col>
      <xdr:colOff>2993500</xdr:colOff>
      <xdr:row>23</xdr:row>
      <xdr:rowOff>1587</xdr:rowOff>
    </xdr:to>
    <xdr:sp macro="" textlink="">
      <xdr:nvSpPr>
        <xdr:cNvPr id="12" name="Rectangle 11"/>
        <xdr:cNvSpPr/>
      </xdr:nvSpPr>
      <xdr:spPr>
        <a:xfrm>
          <a:off x="4736575" y="6307137"/>
          <a:ext cx="14478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review &amp; feedback</a:t>
          </a:r>
        </a:p>
      </xdr:txBody>
    </xdr:sp>
    <xdr:clientData/>
  </xdr:twoCellAnchor>
  <xdr:twoCellAnchor>
    <xdr:from>
      <xdr:col>1</xdr:col>
      <xdr:colOff>1981200</xdr:colOff>
      <xdr:row>14</xdr:row>
      <xdr:rowOff>43693</xdr:rowOff>
    </xdr:from>
    <xdr:to>
      <xdr:col>1</xdr:col>
      <xdr:colOff>1981200</xdr:colOff>
      <xdr:row>18</xdr:row>
      <xdr:rowOff>163512</xdr:rowOff>
    </xdr:to>
    <xdr:cxnSp macro="">
      <xdr:nvCxnSpPr>
        <xdr:cNvPr id="13" name="Straight Arrow Connector 12"/>
        <xdr:cNvCxnSpPr/>
      </xdr:nvCxnSpPr>
      <xdr:spPr>
        <a:xfrm>
          <a:off x="5172075" y="5311018"/>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2362200</xdr:colOff>
      <xdr:row>14</xdr:row>
      <xdr:rowOff>12899</xdr:rowOff>
    </xdr:from>
    <xdr:to>
      <xdr:col>1</xdr:col>
      <xdr:colOff>2362200</xdr:colOff>
      <xdr:row>18</xdr:row>
      <xdr:rowOff>132718</xdr:rowOff>
    </xdr:to>
    <xdr:cxnSp macro="">
      <xdr:nvCxnSpPr>
        <xdr:cNvPr id="14" name="Straight Arrow Connector 13"/>
        <xdr:cNvCxnSpPr/>
      </xdr:nvCxnSpPr>
      <xdr:spPr>
        <a:xfrm flipV="1">
          <a:off x="5553075" y="5280224"/>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6591300</xdr:colOff>
      <xdr:row>25</xdr:row>
      <xdr:rowOff>20637</xdr:rowOff>
    </xdr:from>
    <xdr:to>
      <xdr:col>1</xdr:col>
      <xdr:colOff>6591300</xdr:colOff>
      <xdr:row>27</xdr:row>
      <xdr:rowOff>72268</xdr:rowOff>
    </xdr:to>
    <xdr:cxnSp macro="">
      <xdr:nvCxnSpPr>
        <xdr:cNvPr id="15" name="Straight Arrow Connector 14"/>
        <xdr:cNvCxnSpPr/>
      </xdr:nvCxnSpPr>
      <xdr:spPr>
        <a:xfrm>
          <a:off x="9782175" y="7488237"/>
          <a:ext cx="0" cy="451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5352081</xdr:colOff>
      <xdr:row>28</xdr:row>
      <xdr:rowOff>56594</xdr:rowOff>
    </xdr:from>
    <xdr:to>
      <xdr:col>2</xdr:col>
      <xdr:colOff>334343</xdr:colOff>
      <xdr:row>30</xdr:row>
      <xdr:rowOff>25876</xdr:rowOff>
    </xdr:to>
    <xdr:sp macro="" textlink="">
      <xdr:nvSpPr>
        <xdr:cNvPr id="16" name="TextBox 34"/>
        <xdr:cNvSpPr txBox="1"/>
      </xdr:nvSpPr>
      <xdr:spPr>
        <a:xfrm>
          <a:off x="8542956" y="8124269"/>
          <a:ext cx="285943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pass, fail, pass with revisions</a:t>
          </a:r>
        </a:p>
      </xdr:txBody>
    </xdr:sp>
    <xdr:clientData/>
  </xdr:twoCellAnchor>
  <xdr:twoCellAnchor>
    <xdr:from>
      <xdr:col>1</xdr:col>
      <xdr:colOff>6781800</xdr:colOff>
      <xdr:row>25</xdr:row>
      <xdr:rowOff>20637</xdr:rowOff>
    </xdr:from>
    <xdr:to>
      <xdr:col>1</xdr:col>
      <xdr:colOff>6781800</xdr:colOff>
      <xdr:row>27</xdr:row>
      <xdr:rowOff>71953</xdr:rowOff>
    </xdr:to>
    <xdr:cxnSp macro="">
      <xdr:nvCxnSpPr>
        <xdr:cNvPr id="17" name="Straight Arrow Connector 16"/>
        <xdr:cNvCxnSpPr/>
      </xdr:nvCxnSpPr>
      <xdr:spPr>
        <a:xfrm flipV="1">
          <a:off x="9972675" y="7488237"/>
          <a:ext cx="0" cy="451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6096000</xdr:colOff>
      <xdr:row>8</xdr:row>
      <xdr:rowOff>138628</xdr:rowOff>
    </xdr:from>
    <xdr:to>
      <xdr:col>2</xdr:col>
      <xdr:colOff>123825</xdr:colOff>
      <xdr:row>12</xdr:row>
      <xdr:rowOff>100528</xdr:rowOff>
    </xdr:to>
    <xdr:sp macro="" textlink="">
      <xdr:nvSpPr>
        <xdr:cNvPr id="18" name="Rectangle 17"/>
        <xdr:cNvSpPr/>
      </xdr:nvSpPr>
      <xdr:spPr>
        <a:xfrm>
          <a:off x="92868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Post-production data quality surveillance</a:t>
          </a:r>
        </a:p>
      </xdr:txBody>
    </xdr:sp>
    <xdr:clientData/>
  </xdr:twoCellAnchor>
  <xdr:twoCellAnchor>
    <xdr:from>
      <xdr:col>1</xdr:col>
      <xdr:colOff>2993500</xdr:colOff>
      <xdr:row>21</xdr:row>
      <xdr:rowOff>20637</xdr:rowOff>
    </xdr:from>
    <xdr:to>
      <xdr:col>1</xdr:col>
      <xdr:colOff>3168123</xdr:colOff>
      <xdr:row>21</xdr:row>
      <xdr:rowOff>20637</xdr:rowOff>
    </xdr:to>
    <xdr:cxnSp macro="">
      <xdr:nvCxnSpPr>
        <xdr:cNvPr id="19" name="Straight Arrow Connector 18"/>
        <xdr:cNvCxnSpPr>
          <a:stCxn id="12" idx="3"/>
          <a:endCxn id="7" idx="1"/>
        </xdr:cNvCxnSpPr>
      </xdr:nvCxnSpPr>
      <xdr:spPr>
        <a:xfrm>
          <a:off x="6184375" y="6688137"/>
          <a:ext cx="17462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5377923</xdr:colOff>
      <xdr:row>21</xdr:row>
      <xdr:rowOff>20637</xdr:rowOff>
    </xdr:from>
    <xdr:to>
      <xdr:col>1</xdr:col>
      <xdr:colOff>5562600</xdr:colOff>
      <xdr:row>21</xdr:row>
      <xdr:rowOff>20637</xdr:rowOff>
    </xdr:to>
    <xdr:cxnSp macro="">
      <xdr:nvCxnSpPr>
        <xdr:cNvPr id="20" name="Straight Arrow Connector 19"/>
        <xdr:cNvCxnSpPr>
          <a:stCxn id="7" idx="3"/>
          <a:endCxn id="8" idx="1"/>
        </xdr:cNvCxnSpPr>
      </xdr:nvCxnSpPr>
      <xdr:spPr>
        <a:xfrm>
          <a:off x="8568798" y="6688137"/>
          <a:ext cx="1846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5486400</xdr:colOff>
      <xdr:row>10</xdr:row>
      <xdr:rowOff>119578</xdr:rowOff>
    </xdr:from>
    <xdr:to>
      <xdr:col>1</xdr:col>
      <xdr:colOff>6096000</xdr:colOff>
      <xdr:row>10</xdr:row>
      <xdr:rowOff>119578</xdr:rowOff>
    </xdr:to>
    <xdr:cxnSp macro="">
      <xdr:nvCxnSpPr>
        <xdr:cNvPr id="21" name="Straight Arrow Connector 20"/>
        <xdr:cNvCxnSpPr>
          <a:stCxn id="6" idx="3"/>
          <a:endCxn id="18" idx="1"/>
        </xdr:cNvCxnSpPr>
      </xdr:nvCxnSpPr>
      <xdr:spPr>
        <a:xfrm>
          <a:off x="8677275" y="4586803"/>
          <a:ext cx="609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4800600</xdr:colOff>
      <xdr:row>13</xdr:row>
      <xdr:rowOff>20637</xdr:rowOff>
    </xdr:from>
    <xdr:to>
      <xdr:col>1</xdr:col>
      <xdr:colOff>6591300</xdr:colOff>
      <xdr:row>16</xdr:row>
      <xdr:rowOff>135016</xdr:rowOff>
    </xdr:to>
    <xdr:cxnSp macro="">
      <xdr:nvCxnSpPr>
        <xdr:cNvPr id="22" name="Straight Arrow Connector 21"/>
        <xdr:cNvCxnSpPr/>
      </xdr:nvCxnSpPr>
      <xdr:spPr>
        <a:xfrm flipH="1" flipV="1">
          <a:off x="7991475" y="5087937"/>
          <a:ext cx="1790700" cy="714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s://exchange-specifications.wikispaces.com/share/view/41089919?replyId=48636617" TargetMode="External"/><Relationship Id="rId2" Type="http://schemas.openxmlformats.org/officeDocument/2006/relationships/hyperlink" Target="https://exchange-https/exchange-specifications.wikispaces.com/share/view/61155712" TargetMode="External"/><Relationship Id="rId1" Type="http://schemas.openxmlformats.org/officeDocument/2006/relationships/hyperlink" Target="https://exchange-specifications.wikispaces.com/share/view/64140452" TargetMode="External"/><Relationship Id="rId5" Type="http://schemas.openxmlformats.org/officeDocument/2006/relationships/hyperlink" Target="http://healthcaresecprivacy.blogspot.com/2011/11/xdsxca-testing-of-vocabulary.html" TargetMode="External"/><Relationship Id="rId4" Type="http://schemas.openxmlformats.org/officeDocument/2006/relationships/hyperlink" Target="https://exchange-specifications.wikispaces.com/share/view/60395670?replyId=57404588"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healthcare.nist.gov/docs/170.306.f_ExchangeClinicalinfoSummaryRecordIP_v1.1.pdf" TargetMode="External"/><Relationship Id="rId13" Type="http://schemas.openxmlformats.org/officeDocument/2006/relationships/hyperlink" Target="http://sequoiaproject.org/wp-content/uploads/2014/11/2015_Content_Testing-Consolidated_CDA_C-CDA_Test_Case_FINAL.pdf" TargetMode="External"/><Relationship Id="rId18" Type="http://schemas.openxmlformats.org/officeDocument/2006/relationships/hyperlink" Target="http://www.ringholm.com/column/HL7_CDA_Conformance_testing_tools_analysis.htm" TargetMode="External"/><Relationship Id="rId26" Type="http://schemas.openxmlformats.org/officeDocument/2006/relationships/hyperlink" Target="http://wiki.hl7.org/index.php?title=Consolidated_CDA_R2.1_DSTU_Update" TargetMode="External"/><Relationship Id="rId3" Type="http://schemas.openxmlformats.org/officeDocument/2006/relationships/hyperlink" Target="http://www.diameterhealth.com/" TargetMode="External"/><Relationship Id="rId21" Type="http://schemas.openxmlformats.org/officeDocument/2006/relationships/hyperlink" Target="http://www.healthit.gov/sites/default/files/c-cda_and_meaningfulusecertification.pdf" TargetMode="External"/><Relationship Id="rId7" Type="http://schemas.openxmlformats.org/officeDocument/2006/relationships/hyperlink" Target="http://gazelle.ihe.net/content/gazelle-objectschecker" TargetMode="External"/><Relationship Id="rId12" Type="http://schemas.openxmlformats.org/officeDocument/2006/relationships/hyperlink" Target="http://healthewayinc.org/wp-%20content/uploads/2015/03/bridge-c32-ballot-v1-3-0-2013-05-13-%20clean.xls" TargetMode="External"/><Relationship Id="rId17" Type="http://schemas.openxmlformats.org/officeDocument/2006/relationships/hyperlink" Target="http://cdatools.org/" TargetMode="External"/><Relationship Id="rId25" Type="http://schemas.openxmlformats.org/officeDocument/2006/relationships/hyperlink" Target="http://wiki.hl7.org/index.php?title=CDA_Template_Example_Task_Force" TargetMode="External"/><Relationship Id="rId2" Type="http://schemas.openxmlformats.org/officeDocument/2006/relationships/hyperlink" Target="http://wiki.hl7.org/index.php?title=CDA_Example_Task_Force" TargetMode="External"/><Relationship Id="rId16" Type="http://schemas.openxmlformats.org/officeDocument/2006/relationships/hyperlink" Target="https://art-decor.org/mediawiki/index.php/Main_Page" TargetMode="External"/><Relationship Id="rId20" Type="http://schemas.openxmlformats.org/officeDocument/2006/relationships/hyperlink" Target="http://wiki.siframework.org/EU-US+eHealth+Cooperation+Initiative" TargetMode="External"/><Relationship Id="rId29" Type="http://schemas.openxmlformats.org/officeDocument/2006/relationships/hyperlink" Target="http://wiki.hl7.org/index.php?title=CDA_R2.1_Project" TargetMode="External"/><Relationship Id="rId1" Type="http://schemas.openxmlformats.org/officeDocument/2006/relationships/hyperlink" Target="http://www.ncbi.nlm.nih.gov/pmc/articles/PMC4215060/" TargetMode="External"/><Relationship Id="rId6" Type="http://schemas.openxmlformats.org/officeDocument/2006/relationships/hyperlink" Target="http://sitenv.org/web/site/c-cda-validator" TargetMode="External"/><Relationship Id="rId11" Type="http://schemas.openxmlformats.org/officeDocument/2006/relationships/hyperlink" Target="http://sequoiaproject.org/wp-content/uploads/2015/03/2015_Content_Testing-Bridge_C32_Test_Case_FINAL.pdf" TargetMode="External"/><Relationship Id="rId24" Type="http://schemas.openxmlformats.org/officeDocument/2006/relationships/hyperlink" Target="http://www.hl7.org/implement/standards/product_brief.cfm?product_id=258" TargetMode="External"/><Relationship Id="rId5" Type="http://schemas.openxmlformats.org/officeDocument/2006/relationships/hyperlink" Target="https://github.com/chb/sample_ccdas" TargetMode="External"/><Relationship Id="rId15" Type="http://schemas.openxmlformats.org/officeDocument/2006/relationships/hyperlink" Target="http://sequoiaproject.org/wp-content/uploads/2015/03/eHealth_Exchange_Testing_Data_Load_Set-DS_PRL-2_2015-04-07.xlsx" TargetMode="External"/><Relationship Id="rId23" Type="http://schemas.openxmlformats.org/officeDocument/2006/relationships/hyperlink" Target="http://www.himssinnovationcenter.org/concert" TargetMode="External"/><Relationship Id="rId28" Type="http://schemas.openxmlformats.org/officeDocument/2006/relationships/hyperlink" Target="https://www.hl7.org/fhir/2015May/index.html" TargetMode="External"/><Relationship Id="rId10" Type="http://schemas.openxmlformats.org/officeDocument/2006/relationships/hyperlink" Target="http://sequoiaproject.org/wp-content/uploads/2015/03/2015v2_Content_Testing-Basic_C32_Test_Case_FINAL.pdf" TargetMode="External"/><Relationship Id="rId19" Type="http://schemas.openxmlformats.org/officeDocument/2006/relationships/hyperlink" Target="http://productsandservices.hl7.org/Home.aspx" TargetMode="External"/><Relationship Id="rId4" Type="http://schemas.openxmlformats.org/officeDocument/2006/relationships/hyperlink" Target="http://ccda-scorecard.smartplatforms.org/static/ccdaScorecard/" TargetMode="External"/><Relationship Id="rId9" Type="http://schemas.openxmlformats.org/officeDocument/2006/relationships/hyperlink" Target="http://cda-validation.nist.gov/cda-validation/mu.html" TargetMode="External"/><Relationship Id="rId14" Type="http://schemas.openxmlformats.org/officeDocument/2006/relationships/hyperlink" Target="http://www.healthit.gov/sites/default/files/170_314b2toc_create_transmit_2014_td_approved_v1.5.pdf" TargetMode="External"/><Relationship Id="rId22" Type="http://schemas.openxmlformats.org/officeDocument/2006/relationships/hyperlink" Target="http://wiki.siframework.org/Companion+Guide+to+Consolidated+CDA+for+MU2" TargetMode="External"/><Relationship Id="rId27" Type="http://schemas.openxmlformats.org/officeDocument/2006/relationships/hyperlink" Target="http://wiki.hl7.org/index.php?title=FHIR" TargetMode="External"/><Relationship Id="rId30" Type="http://schemas.openxmlformats.org/officeDocument/2006/relationships/hyperlink" Target="http://www.hl7.org/implement/standards/product_brief.cfm?product_id=374"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health-exchange-testing.wikispaces.com/file/view/2015-07-24_Helen_Tucker_Use_case_draft_v0.1.doc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hyperlink" Target="http://gazelle.ihe.net/content/gazelle-objectschecker" TargetMode="External"/><Relationship Id="rId2" Type="http://schemas.openxmlformats.org/officeDocument/2006/relationships/hyperlink" Target="http://ccda-scorecard.smartplatforms.org/static/ccdaScorecard/" TargetMode="External"/><Relationship Id="rId1" Type="http://schemas.openxmlformats.org/officeDocument/2006/relationships/hyperlink" Target="http://cda-validation.nist.gov/cda-validation/validation.html" TargetMode="External"/><Relationship Id="rId6" Type="http://schemas.openxmlformats.org/officeDocument/2006/relationships/printerSettings" Target="../printerSettings/printerSettings1.bin"/><Relationship Id="rId5" Type="http://schemas.openxmlformats.org/officeDocument/2006/relationships/hyperlink" Target="http://stellatechnology.com/wp/products/iqhd/" TargetMode="External"/><Relationship Id="rId4" Type="http://schemas.openxmlformats.org/officeDocument/2006/relationships/hyperlink" Target="http://cdatool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125" zoomScaleNormal="125" zoomScalePageLayoutView="125" workbookViewId="0">
      <selection activeCell="A14" sqref="A14:XFD14"/>
    </sheetView>
  </sheetViews>
  <sheetFormatPr defaultColWidth="11" defaultRowHeight="15.75"/>
  <cols>
    <col min="2" max="2" width="29.5" customWidth="1"/>
    <col min="3" max="3" width="95.5" style="1" customWidth="1"/>
    <col min="4" max="4" width="14.875" customWidth="1"/>
    <col min="5" max="5" width="57.125" style="1" customWidth="1"/>
  </cols>
  <sheetData>
    <row r="1" spans="1:5" ht="18.75">
      <c r="A1" s="25" t="s">
        <v>177</v>
      </c>
    </row>
    <row r="2" spans="1:5" ht="31.5">
      <c r="D2" s="1" t="s">
        <v>4</v>
      </c>
    </row>
    <row r="3" spans="1:5">
      <c r="A3" t="s">
        <v>1</v>
      </c>
      <c r="B3" t="s">
        <v>0</v>
      </c>
      <c r="C3" s="1" t="s">
        <v>5</v>
      </c>
      <c r="D3" t="s">
        <v>3</v>
      </c>
      <c r="E3" s="1" t="s">
        <v>8</v>
      </c>
    </row>
    <row r="4" spans="1:5" ht="94.5">
      <c r="A4" t="s">
        <v>68</v>
      </c>
      <c r="B4" t="s">
        <v>2</v>
      </c>
      <c r="C4" s="1" t="s">
        <v>174</v>
      </c>
      <c r="D4" t="s">
        <v>93</v>
      </c>
      <c r="E4" s="1" t="s">
        <v>178</v>
      </c>
    </row>
    <row r="6" spans="1:5">
      <c r="B6" s="8" t="s">
        <v>71</v>
      </c>
    </row>
    <row r="7" spans="1:5">
      <c r="B7" s="40" t="s">
        <v>195</v>
      </c>
      <c r="C7" s="1" t="s">
        <v>196</v>
      </c>
    </row>
    <row r="8" spans="1:5">
      <c r="B8" t="s">
        <v>73</v>
      </c>
      <c r="C8" s="1" t="s">
        <v>197</v>
      </c>
    </row>
    <row r="9" spans="1:5" ht="31.5">
      <c r="B9" t="s">
        <v>138</v>
      </c>
      <c r="C9" s="1" t="s">
        <v>70</v>
      </c>
    </row>
    <row r="10" spans="1:5">
      <c r="B10" t="s">
        <v>72</v>
      </c>
      <c r="C10" s="1" t="s">
        <v>175</v>
      </c>
    </row>
    <row r="11" spans="1:5">
      <c r="B11" t="s">
        <v>204</v>
      </c>
      <c r="C11" s="1" t="s">
        <v>237</v>
      </c>
    </row>
    <row r="12" spans="1:5">
      <c r="B12" s="50" t="s">
        <v>236</v>
      </c>
      <c r="C12" s="51" t="s">
        <v>238</v>
      </c>
    </row>
    <row r="13" spans="1:5">
      <c r="B13" t="s">
        <v>76</v>
      </c>
      <c r="C13" s="1" t="s">
        <v>176</v>
      </c>
    </row>
    <row r="14" spans="1:5">
      <c r="B14" t="s">
        <v>398</v>
      </c>
      <c r="C14" s="1" t="s">
        <v>399</v>
      </c>
    </row>
    <row r="15" spans="1:5" ht="31.5">
      <c r="B15" t="s">
        <v>120</v>
      </c>
      <c r="C15" s="1" t="s">
        <v>77</v>
      </c>
    </row>
    <row r="16" spans="1:5">
      <c r="B16" t="s">
        <v>302</v>
      </c>
      <c r="C16" s="1" t="s">
        <v>303</v>
      </c>
    </row>
    <row r="17" spans="2:4">
      <c r="B17" t="s">
        <v>319</v>
      </c>
      <c r="C17" s="1" t="s">
        <v>320</v>
      </c>
      <c r="D17" t="s">
        <v>321</v>
      </c>
    </row>
  </sheetData>
  <customSheetViews>
    <customSheetView guid="{D643C08D-9064-444E-AB5E-14C63C64E25C}">
      <selection activeCell="C35" sqref="C35"/>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2" sqref="A2:B8"/>
    </sheetView>
  </sheetViews>
  <sheetFormatPr defaultColWidth="11" defaultRowHeight="15.75"/>
  <cols>
    <col min="1" max="1" width="28.625" bestFit="1" customWidth="1"/>
    <col min="2" max="2" width="54.375" customWidth="1"/>
    <col min="3" max="3" width="53.875" customWidth="1"/>
  </cols>
  <sheetData>
    <row r="1" spans="1:3">
      <c r="A1" s="46" t="s">
        <v>341</v>
      </c>
      <c r="B1" s="46" t="s">
        <v>7</v>
      </c>
      <c r="C1" s="46" t="s">
        <v>342</v>
      </c>
    </row>
    <row r="2" spans="1:3" ht="63">
      <c r="A2" s="45" t="s">
        <v>322</v>
      </c>
      <c r="B2" s="47" t="s">
        <v>343</v>
      </c>
      <c r="C2" s="47" t="s">
        <v>351</v>
      </c>
    </row>
    <row r="3" spans="1:3" ht="78.75">
      <c r="A3" s="45" t="s">
        <v>232</v>
      </c>
      <c r="B3" s="47" t="s">
        <v>345</v>
      </c>
      <c r="C3" s="47" t="s">
        <v>352</v>
      </c>
    </row>
    <row r="4" spans="1:3" ht="63">
      <c r="A4" s="45" t="s">
        <v>74</v>
      </c>
      <c r="B4" s="47" t="s">
        <v>346</v>
      </c>
      <c r="C4" s="47" t="s">
        <v>353</v>
      </c>
    </row>
    <row r="5" spans="1:3" ht="78.75">
      <c r="A5" s="45" t="s">
        <v>75</v>
      </c>
      <c r="B5" s="47" t="s">
        <v>347</v>
      </c>
      <c r="C5" s="47" t="s">
        <v>354</v>
      </c>
    </row>
    <row r="6" spans="1:3" ht="78.75">
      <c r="A6" s="45" t="s">
        <v>203</v>
      </c>
      <c r="B6" s="47" t="s">
        <v>348</v>
      </c>
      <c r="C6" s="47" t="s">
        <v>357</v>
      </c>
    </row>
    <row r="7" spans="1:3" ht="126">
      <c r="A7" s="45" t="s">
        <v>344</v>
      </c>
      <c r="B7" s="47" t="s">
        <v>349</v>
      </c>
      <c r="C7" s="47" t="s">
        <v>355</v>
      </c>
    </row>
    <row r="8" spans="1:3" ht="94.5">
      <c r="A8" s="45" t="s">
        <v>325</v>
      </c>
      <c r="B8" s="47" t="s">
        <v>350</v>
      </c>
      <c r="C8" s="47" t="s">
        <v>356</v>
      </c>
    </row>
    <row r="9" spans="1:3">
      <c r="B9" s="1"/>
      <c r="C9" s="1"/>
    </row>
    <row r="10" spans="1:3">
      <c r="B10" s="1"/>
      <c r="C10" s="1"/>
    </row>
    <row r="11" spans="1:3">
      <c r="B11" s="1"/>
      <c r="C11" s="1"/>
    </row>
    <row r="12" spans="1:3">
      <c r="B12" s="1"/>
      <c r="C12" s="1"/>
    </row>
    <row r="13" spans="1:3">
      <c r="B13" s="1"/>
      <c r="C13" s="1"/>
    </row>
    <row r="14" spans="1:3">
      <c r="B14" s="1"/>
      <c r="C14" s="1"/>
    </row>
    <row r="15" spans="1:3">
      <c r="B15" s="1"/>
      <c r="C15" s="1"/>
    </row>
    <row r="16" spans="1:3">
      <c r="B16" s="1"/>
      <c r="C16" s="1"/>
    </row>
    <row r="17" spans="2:3">
      <c r="B17" s="1"/>
      <c r="C17" s="1"/>
    </row>
    <row r="18" spans="2:3">
      <c r="B18" s="1"/>
      <c r="C18" s="1"/>
    </row>
    <row r="19" spans="2:3">
      <c r="B19" s="1"/>
      <c r="C19" s="1"/>
    </row>
    <row r="20" spans="2:3">
      <c r="B20" s="1"/>
      <c r="C20" s="1"/>
    </row>
    <row r="21" spans="2:3">
      <c r="B21" s="1"/>
      <c r="C21" s="1"/>
    </row>
    <row r="22" spans="2:3">
      <c r="B22" s="1"/>
      <c r="C22" s="1"/>
    </row>
    <row r="23" spans="2:3">
      <c r="B23" s="1"/>
      <c r="C23" s="1"/>
    </row>
    <row r="24" spans="2:3">
      <c r="B24" s="1"/>
      <c r="C24"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25" zoomScaleNormal="125" zoomScalePageLayoutView="125" workbookViewId="0">
      <selection activeCell="A14" sqref="A14"/>
    </sheetView>
  </sheetViews>
  <sheetFormatPr defaultColWidth="11" defaultRowHeight="15.75"/>
  <cols>
    <col min="1" max="1" width="87.5" style="1" customWidth="1"/>
    <col min="2" max="2" width="75" customWidth="1"/>
  </cols>
  <sheetData>
    <row r="1" spans="1:2" ht="42">
      <c r="A1" s="21" t="s">
        <v>119</v>
      </c>
    </row>
    <row r="2" spans="1:2" s="4" customFormat="1">
      <c r="A2" s="3" t="s">
        <v>7</v>
      </c>
      <c r="B2" s="4" t="s">
        <v>66</v>
      </c>
    </row>
    <row r="3" spans="1:2" ht="47.25">
      <c r="A3" s="1" t="s">
        <v>113</v>
      </c>
      <c r="B3" s="20" t="s">
        <v>111</v>
      </c>
    </row>
    <row r="4" spans="1:2" ht="47.25">
      <c r="A4" s="1" t="s">
        <v>115</v>
      </c>
      <c r="B4" s="20" t="s">
        <v>114</v>
      </c>
    </row>
    <row r="5" spans="1:2" ht="31.5">
      <c r="A5" s="1" t="s">
        <v>116</v>
      </c>
      <c r="B5" s="20" t="s">
        <v>67</v>
      </c>
    </row>
    <row r="6" spans="1:2" ht="78.75">
      <c r="A6" s="1" t="s">
        <v>117</v>
      </c>
      <c r="B6" s="20" t="s">
        <v>112</v>
      </c>
    </row>
    <row r="7" spans="1:2">
      <c r="A7" s="1" t="s">
        <v>118</v>
      </c>
      <c r="B7" s="20" t="s">
        <v>6</v>
      </c>
    </row>
  </sheetData>
  <customSheetViews>
    <customSheetView guid="{D643C08D-9064-444E-AB5E-14C63C64E25C}">
      <selection activeCell="A2" sqref="A2"/>
      <pageMargins left="0.7" right="0.7" top="0.75" bottom="0.75" header="0.3" footer="0.3"/>
    </customSheetView>
  </customSheetViews>
  <hyperlinks>
    <hyperlink ref="B3" r:id="rId1"/>
    <hyperlink ref="B4" r:id="rId2"/>
    <hyperlink ref="B5" r:id="rId3"/>
    <hyperlink ref="B6" r:id="rId4"/>
    <hyperlink ref="B7" r:id="rId5"/>
  </hyperlinks>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B1" workbookViewId="0">
      <selection activeCell="B6" sqref="B6"/>
    </sheetView>
  </sheetViews>
  <sheetFormatPr defaultColWidth="11" defaultRowHeight="15.75"/>
  <cols>
    <col min="2" max="2" width="150.125" style="1" customWidth="1"/>
  </cols>
  <sheetData>
    <row r="2" spans="1:2" ht="31.5">
      <c r="A2">
        <v>1</v>
      </c>
      <c r="B2" s="1" t="s">
        <v>256</v>
      </c>
    </row>
    <row r="3" spans="1:2" ht="31.5">
      <c r="A3">
        <f>A2+1</f>
        <v>2</v>
      </c>
      <c r="B3" s="1" t="s">
        <v>257</v>
      </c>
    </row>
    <row r="4" spans="1:2" ht="31.5">
      <c r="A4">
        <f t="shared" ref="A4:A20" si="0">A3+1</f>
        <v>3</v>
      </c>
      <c r="B4" s="1" t="s">
        <v>258</v>
      </c>
    </row>
    <row r="5" spans="1:2" ht="31.5">
      <c r="A5">
        <f t="shared" si="0"/>
        <v>4</v>
      </c>
      <c r="B5" s="1" t="s">
        <v>259</v>
      </c>
    </row>
    <row r="6" spans="1:2">
      <c r="A6">
        <f t="shared" si="0"/>
        <v>5</v>
      </c>
    </row>
    <row r="7" spans="1:2">
      <c r="A7">
        <f t="shared" si="0"/>
        <v>6</v>
      </c>
    </row>
    <row r="8" spans="1:2">
      <c r="A8">
        <f t="shared" si="0"/>
        <v>7</v>
      </c>
    </row>
    <row r="9" spans="1:2">
      <c r="A9">
        <f t="shared" si="0"/>
        <v>8</v>
      </c>
    </row>
    <row r="10" spans="1:2">
      <c r="A10">
        <f t="shared" si="0"/>
        <v>9</v>
      </c>
    </row>
    <row r="11" spans="1:2">
      <c r="A11">
        <f t="shared" si="0"/>
        <v>10</v>
      </c>
    </row>
    <row r="12" spans="1:2">
      <c r="A12">
        <f t="shared" si="0"/>
        <v>11</v>
      </c>
    </row>
    <row r="13" spans="1:2">
      <c r="A13">
        <f t="shared" si="0"/>
        <v>12</v>
      </c>
    </row>
    <row r="14" spans="1:2">
      <c r="A14">
        <f t="shared" si="0"/>
        <v>13</v>
      </c>
    </row>
    <row r="15" spans="1:2">
      <c r="A15">
        <f t="shared" si="0"/>
        <v>14</v>
      </c>
    </row>
    <row r="16" spans="1:2">
      <c r="A16">
        <f t="shared" si="0"/>
        <v>15</v>
      </c>
    </row>
    <row r="17" spans="1:1">
      <c r="A17">
        <f t="shared" si="0"/>
        <v>16</v>
      </c>
    </row>
    <row r="18" spans="1:1">
      <c r="A18">
        <f t="shared" si="0"/>
        <v>17</v>
      </c>
    </row>
    <row r="19" spans="1:1">
      <c r="A19">
        <f t="shared" si="0"/>
        <v>18</v>
      </c>
    </row>
    <row r="20" spans="1:1">
      <c r="A20">
        <f t="shared" si="0"/>
        <v>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defaultColWidth="11" defaultRowHeight="15.75"/>
  <cols>
    <col min="1" max="1" width="65.625" bestFit="1" customWidth="1"/>
  </cols>
  <sheetData>
    <row r="1" spans="1:1">
      <c r="A1" t="s">
        <v>312</v>
      </c>
    </row>
    <row r="2" spans="1:1">
      <c r="A2" t="s">
        <v>313</v>
      </c>
    </row>
    <row r="3" spans="1:1">
      <c r="A3" t="s">
        <v>314</v>
      </c>
    </row>
    <row r="4" spans="1:1">
      <c r="A4" t="s">
        <v>315</v>
      </c>
    </row>
    <row r="5" spans="1:1">
      <c r="A5" t="s">
        <v>316</v>
      </c>
    </row>
    <row r="6" spans="1:1">
      <c r="A6" t="s">
        <v>317</v>
      </c>
    </row>
    <row r="7" spans="1:1">
      <c r="A7" t="s">
        <v>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C1" zoomScale="125" zoomScaleNormal="125" zoomScalePageLayoutView="125" workbookViewId="0">
      <selection activeCell="C7" sqref="C7"/>
    </sheetView>
  </sheetViews>
  <sheetFormatPr defaultColWidth="11" defaultRowHeight="15.75"/>
  <cols>
    <col min="2" max="2" width="12" bestFit="1" customWidth="1"/>
    <col min="3" max="3" width="97.125" style="1" customWidth="1"/>
    <col min="4" max="4" width="12.625" bestFit="1" customWidth="1"/>
    <col min="5" max="5" width="14" customWidth="1"/>
    <col min="6" max="6" width="54.5" style="1" customWidth="1"/>
  </cols>
  <sheetData>
    <row r="1" spans="1:6" s="25" customFormat="1" ht="18.75">
      <c r="A1" s="25" t="s">
        <v>187</v>
      </c>
      <c r="B1" s="25" t="s">
        <v>186</v>
      </c>
      <c r="C1" s="41" t="s">
        <v>188</v>
      </c>
      <c r="D1" s="25" t="s">
        <v>185</v>
      </c>
      <c r="E1" s="25" t="s">
        <v>3</v>
      </c>
      <c r="F1" s="41" t="s">
        <v>8</v>
      </c>
    </row>
    <row r="2" spans="1:6" s="38" customFormat="1" ht="63.75">
      <c r="A2" s="38">
        <v>1</v>
      </c>
      <c r="B2" s="39">
        <v>42199</v>
      </c>
      <c r="C2" s="43" t="s">
        <v>190</v>
      </c>
      <c r="D2" s="9" t="s">
        <v>191</v>
      </c>
      <c r="E2" s="9" t="s">
        <v>194</v>
      </c>
      <c r="F2" s="22" t="s">
        <v>205</v>
      </c>
    </row>
    <row r="3" spans="1:6" ht="126">
      <c r="A3">
        <v>2</v>
      </c>
      <c r="B3" s="37">
        <v>42199</v>
      </c>
      <c r="C3" s="1" t="s">
        <v>192</v>
      </c>
      <c r="D3" t="s">
        <v>189</v>
      </c>
      <c r="E3" t="s">
        <v>101</v>
      </c>
      <c r="F3" s="1" t="s">
        <v>206</v>
      </c>
    </row>
    <row r="4" spans="1:6">
      <c r="A4">
        <v>3</v>
      </c>
      <c r="B4" s="37">
        <v>42199</v>
      </c>
      <c r="C4" s="1" t="s">
        <v>193</v>
      </c>
      <c r="D4" t="s">
        <v>191</v>
      </c>
      <c r="E4" t="s">
        <v>184</v>
      </c>
      <c r="F4" s="1" t="s">
        <v>308</v>
      </c>
    </row>
    <row r="5" spans="1:6">
      <c r="A5">
        <v>4</v>
      </c>
      <c r="B5" s="37">
        <v>42202</v>
      </c>
      <c r="C5" s="1" t="s">
        <v>198</v>
      </c>
      <c r="D5" t="s">
        <v>191</v>
      </c>
      <c r="E5" t="s">
        <v>93</v>
      </c>
      <c r="F5" s="1" t="s">
        <v>309</v>
      </c>
    </row>
    <row r="6" spans="1:6" ht="47.25">
      <c r="A6">
        <v>5</v>
      </c>
      <c r="B6" s="37">
        <v>42209</v>
      </c>
      <c r="C6" s="1" t="s">
        <v>310</v>
      </c>
      <c r="D6" t="s">
        <v>191</v>
      </c>
      <c r="E6" t="s">
        <v>93</v>
      </c>
      <c r="F6" s="1" t="s">
        <v>207</v>
      </c>
    </row>
    <row r="7" spans="1:6" ht="78.75">
      <c r="A7">
        <v>6</v>
      </c>
      <c r="B7" s="37">
        <v>42209</v>
      </c>
      <c r="C7" s="1" t="s">
        <v>216</v>
      </c>
      <c r="D7" t="s">
        <v>189</v>
      </c>
      <c r="E7" t="s">
        <v>93</v>
      </c>
      <c r="F7" s="1" t="s">
        <v>239</v>
      </c>
    </row>
    <row r="8" spans="1:6">
      <c r="A8">
        <v>7</v>
      </c>
    </row>
  </sheetData>
  <autoFilter ref="D1:E6"/>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pane ySplit="1200" activePane="bottomLeft"/>
      <selection sqref="A1:XFD1048576"/>
      <selection pane="bottomLeft" activeCell="D22" sqref="D22"/>
    </sheetView>
  </sheetViews>
  <sheetFormatPr defaultColWidth="10.875" defaultRowHeight="15"/>
  <cols>
    <col min="1" max="1" width="10.875" style="10"/>
    <col min="2" max="2" width="35.625" style="10" customWidth="1"/>
    <col min="3" max="3" width="27.625" style="10" customWidth="1"/>
    <col min="4" max="5" width="10.875" style="10"/>
    <col min="6" max="6" width="13.875" style="10" customWidth="1"/>
    <col min="7" max="7" width="45.125" style="29" customWidth="1"/>
    <col min="8" max="16384" width="10.875" style="10"/>
  </cols>
  <sheetData>
    <row r="1" spans="1:7" ht="15.75">
      <c r="A1" s="13" t="s">
        <v>87</v>
      </c>
      <c r="B1" s="14"/>
      <c r="C1" s="14"/>
      <c r="D1" s="14"/>
      <c r="E1" s="14"/>
      <c r="F1" s="14"/>
      <c r="G1" s="27"/>
    </row>
    <row r="2" spans="1:7" ht="31.5">
      <c r="A2" s="26" t="s">
        <v>83</v>
      </c>
      <c r="B2" s="26" t="s">
        <v>7</v>
      </c>
      <c r="C2" s="26" t="s">
        <v>84</v>
      </c>
      <c r="D2" s="26" t="s">
        <v>85</v>
      </c>
      <c r="E2" s="26" t="s">
        <v>86</v>
      </c>
      <c r="F2" s="26" t="s">
        <v>3</v>
      </c>
      <c r="G2" s="28" t="s">
        <v>8</v>
      </c>
    </row>
    <row r="3" spans="1:7">
      <c r="A3" s="11">
        <v>1</v>
      </c>
      <c r="B3" s="15" t="s">
        <v>88</v>
      </c>
      <c r="C3" s="23" t="s">
        <v>107</v>
      </c>
      <c r="D3" s="31">
        <v>42171</v>
      </c>
      <c r="E3" s="31">
        <v>42171</v>
      </c>
      <c r="F3" s="15" t="s">
        <v>194</v>
      </c>
      <c r="G3" s="27"/>
    </row>
    <row r="4" spans="1:7" s="12" customFormat="1" ht="15.75">
      <c r="A4" s="11">
        <v>2</v>
      </c>
      <c r="B4" s="15" t="s">
        <v>89</v>
      </c>
      <c r="C4" s="23" t="s">
        <v>107</v>
      </c>
      <c r="D4" s="31">
        <v>42171</v>
      </c>
      <c r="E4" s="31">
        <v>42185</v>
      </c>
      <c r="F4" s="15" t="s">
        <v>194</v>
      </c>
      <c r="G4" s="27"/>
    </row>
    <row r="5" spans="1:7">
      <c r="A5" s="11">
        <v>3</v>
      </c>
      <c r="B5" s="15" t="s">
        <v>90</v>
      </c>
      <c r="C5" s="23" t="s">
        <v>107</v>
      </c>
      <c r="D5" s="31">
        <v>42171</v>
      </c>
      <c r="E5" s="31">
        <v>42192</v>
      </c>
      <c r="F5" s="15" t="s">
        <v>194</v>
      </c>
      <c r="G5" s="27"/>
    </row>
    <row r="6" spans="1:7">
      <c r="A6" s="11">
        <v>4</v>
      </c>
      <c r="B6" s="15" t="s">
        <v>91</v>
      </c>
      <c r="C6" s="23" t="s">
        <v>107</v>
      </c>
      <c r="D6" s="31">
        <v>42171</v>
      </c>
      <c r="E6" s="31">
        <v>42185</v>
      </c>
      <c r="F6" s="15" t="s">
        <v>194</v>
      </c>
      <c r="G6" s="27"/>
    </row>
    <row r="7" spans="1:7" s="12" customFormat="1" ht="60">
      <c r="A7" s="34">
        <v>5</v>
      </c>
      <c r="B7" s="35" t="s">
        <v>92</v>
      </c>
      <c r="C7" s="33" t="s">
        <v>107</v>
      </c>
      <c r="D7" s="36">
        <v>42156</v>
      </c>
      <c r="E7" s="36">
        <v>42206</v>
      </c>
      <c r="F7" s="33" t="s">
        <v>194</v>
      </c>
      <c r="G7" s="27" t="s">
        <v>208</v>
      </c>
    </row>
    <row r="8" spans="1:7" ht="60">
      <c r="A8" s="34">
        <v>6</v>
      </c>
      <c r="B8" s="35" t="s">
        <v>99</v>
      </c>
      <c r="C8" s="33" t="s">
        <v>95</v>
      </c>
      <c r="D8" s="36">
        <v>42185</v>
      </c>
      <c r="E8" s="73">
        <v>42304</v>
      </c>
      <c r="F8" s="33" t="s">
        <v>93</v>
      </c>
      <c r="G8" s="27" t="s">
        <v>400</v>
      </c>
    </row>
    <row r="9" spans="1:7" ht="75">
      <c r="A9" s="11">
        <v>7</v>
      </c>
      <c r="B9" s="16" t="s">
        <v>94</v>
      </c>
      <c r="C9" s="15" t="s">
        <v>95</v>
      </c>
      <c r="D9" s="31">
        <v>42192</v>
      </c>
      <c r="E9" s="31">
        <v>42206</v>
      </c>
      <c r="F9" s="15" t="s">
        <v>194</v>
      </c>
      <c r="G9" s="61" t="s">
        <v>401</v>
      </c>
    </row>
    <row r="10" spans="1:7" ht="75">
      <c r="A10" s="11">
        <v>8</v>
      </c>
      <c r="B10" s="16" t="s">
        <v>96</v>
      </c>
      <c r="C10" s="15" t="s">
        <v>95</v>
      </c>
      <c r="D10" s="31">
        <v>42192</v>
      </c>
      <c r="E10" s="31">
        <v>42220</v>
      </c>
      <c r="F10" s="15" t="s">
        <v>93</v>
      </c>
      <c r="G10" s="61" t="s">
        <v>307</v>
      </c>
    </row>
    <row r="11" spans="1:7" ht="75">
      <c r="A11" s="11">
        <v>9</v>
      </c>
      <c r="B11" s="16" t="s">
        <v>240</v>
      </c>
      <c r="C11" s="15" t="s">
        <v>95</v>
      </c>
      <c r="D11" s="31">
        <v>42199</v>
      </c>
      <c r="E11" s="31">
        <v>42220</v>
      </c>
      <c r="F11" s="15" t="s">
        <v>93</v>
      </c>
      <c r="G11" s="61" t="s">
        <v>402</v>
      </c>
    </row>
    <row r="12" spans="1:7" ht="60">
      <c r="A12" s="11">
        <v>10</v>
      </c>
      <c r="B12" s="16" t="s">
        <v>97</v>
      </c>
      <c r="C12" s="15" t="s">
        <v>107</v>
      </c>
      <c r="D12" s="31">
        <v>42199</v>
      </c>
      <c r="E12" s="31">
        <v>42308</v>
      </c>
      <c r="F12" s="15" t="s">
        <v>93</v>
      </c>
      <c r="G12" s="27" t="s">
        <v>403</v>
      </c>
    </row>
    <row r="13" spans="1:7" ht="60">
      <c r="A13" s="11">
        <v>11</v>
      </c>
      <c r="B13" s="16" t="s">
        <v>98</v>
      </c>
      <c r="C13" s="15" t="s">
        <v>95</v>
      </c>
      <c r="D13" s="31">
        <v>42192</v>
      </c>
      <c r="E13" s="31">
        <v>42328</v>
      </c>
      <c r="F13" s="15" t="s">
        <v>93</v>
      </c>
      <c r="G13" s="30" t="s">
        <v>404</v>
      </c>
    </row>
    <row r="14" spans="1:7" ht="45">
      <c r="A14" s="11">
        <v>12</v>
      </c>
      <c r="B14" s="16" t="s">
        <v>100</v>
      </c>
      <c r="C14" s="15" t="s">
        <v>107</v>
      </c>
      <c r="D14" s="31">
        <v>42192</v>
      </c>
      <c r="E14" s="31">
        <v>42338</v>
      </c>
      <c r="F14" s="15" t="s">
        <v>101</v>
      </c>
      <c r="G14" s="27" t="s">
        <v>179</v>
      </c>
    </row>
    <row r="15" spans="1:7">
      <c r="A15" s="11">
        <v>13</v>
      </c>
      <c r="B15" s="16" t="s">
        <v>102</v>
      </c>
      <c r="C15" s="15" t="s">
        <v>107</v>
      </c>
      <c r="D15" s="31">
        <v>42248</v>
      </c>
      <c r="E15" s="31">
        <v>42308</v>
      </c>
      <c r="F15" s="15"/>
      <c r="G15" s="27"/>
    </row>
    <row r="16" spans="1:7" ht="30">
      <c r="A16" s="11">
        <v>14</v>
      </c>
      <c r="B16" s="16" t="s">
        <v>106</v>
      </c>
      <c r="C16" s="15" t="s">
        <v>107</v>
      </c>
      <c r="D16" s="31">
        <v>42309</v>
      </c>
      <c r="E16" s="31">
        <v>42338</v>
      </c>
      <c r="F16" s="15"/>
      <c r="G16" s="27"/>
    </row>
    <row r="17" spans="1:7">
      <c r="A17" s="11">
        <v>15</v>
      </c>
      <c r="B17" s="15" t="s">
        <v>105</v>
      </c>
      <c r="C17" s="15" t="s">
        <v>108</v>
      </c>
      <c r="D17" s="31">
        <v>42309</v>
      </c>
      <c r="E17" s="31">
        <v>42338</v>
      </c>
      <c r="F17" s="15"/>
      <c r="G17" s="27"/>
    </row>
    <row r="18" spans="1:7">
      <c r="A18" s="11">
        <v>16</v>
      </c>
      <c r="B18" s="15" t="s">
        <v>183</v>
      </c>
      <c r="C18" s="15" t="s">
        <v>107</v>
      </c>
      <c r="D18" s="31">
        <v>42318</v>
      </c>
      <c r="E18" s="31">
        <v>42318</v>
      </c>
      <c r="F18" s="15"/>
      <c r="G18" s="27"/>
    </row>
    <row r="19" spans="1:7" ht="30">
      <c r="A19" s="11">
        <v>16</v>
      </c>
      <c r="B19" s="16" t="s">
        <v>103</v>
      </c>
      <c r="C19" s="15" t="s">
        <v>95</v>
      </c>
      <c r="D19" s="31">
        <v>42206</v>
      </c>
      <c r="E19" s="31" t="s">
        <v>184</v>
      </c>
      <c r="F19" s="15"/>
      <c r="G19" s="27"/>
    </row>
    <row r="20" spans="1:7" ht="30">
      <c r="A20" s="11">
        <v>17</v>
      </c>
      <c r="B20" s="16" t="s">
        <v>180</v>
      </c>
      <c r="C20" s="15" t="s">
        <v>107</v>
      </c>
      <c r="D20" s="31">
        <v>42278</v>
      </c>
      <c r="E20" s="31">
        <v>42339</v>
      </c>
      <c r="F20" s="15"/>
      <c r="G20" s="27"/>
    </row>
    <row r="21" spans="1:7" ht="30">
      <c r="A21" s="11">
        <v>18</v>
      </c>
      <c r="B21" s="16" t="s">
        <v>104</v>
      </c>
      <c r="C21" s="15" t="s">
        <v>107</v>
      </c>
      <c r="D21" s="31">
        <v>42339</v>
      </c>
      <c r="E21" s="31">
        <v>42379</v>
      </c>
      <c r="F21" s="15"/>
      <c r="G21" s="27"/>
    </row>
    <row r="22" spans="1:7" ht="30">
      <c r="A22" s="11">
        <v>19</v>
      </c>
      <c r="B22" s="16" t="s">
        <v>109</v>
      </c>
      <c r="C22" s="15" t="s">
        <v>107</v>
      </c>
      <c r="D22" s="31">
        <v>42339</v>
      </c>
      <c r="E22" s="31">
        <v>42379</v>
      </c>
      <c r="F22" s="15"/>
      <c r="G22" s="27"/>
    </row>
    <row r="23" spans="1:7" ht="45">
      <c r="A23" s="11">
        <v>20</v>
      </c>
      <c r="B23" s="16" t="s">
        <v>181</v>
      </c>
      <c r="C23" s="15" t="s">
        <v>107</v>
      </c>
      <c r="D23" s="31">
        <v>42381</v>
      </c>
      <c r="E23" s="31">
        <v>42381</v>
      </c>
      <c r="F23" s="15"/>
      <c r="G23" s="27"/>
    </row>
    <row r="24" spans="1:7">
      <c r="A24" s="18">
        <v>21</v>
      </c>
      <c r="B24" s="10" t="s">
        <v>182</v>
      </c>
      <c r="C24" s="15" t="s">
        <v>107</v>
      </c>
      <c r="D24" s="32">
        <v>42381</v>
      </c>
      <c r="E24" s="32">
        <v>42413</v>
      </c>
    </row>
    <row r="25" spans="1:7">
      <c r="A25" s="18">
        <v>22</v>
      </c>
      <c r="B25" s="10" t="s">
        <v>110</v>
      </c>
      <c r="C25" s="15" t="s">
        <v>107</v>
      </c>
      <c r="D25" s="32">
        <v>42414</v>
      </c>
      <c r="E25" s="32">
        <v>42414</v>
      </c>
    </row>
    <row r="26" spans="1:7">
      <c r="A26" s="19"/>
      <c r="D26" s="17"/>
      <c r="E26" s="17"/>
    </row>
    <row r="27" spans="1:7">
      <c r="A27" s="19"/>
      <c r="D27" s="17"/>
      <c r="E27" s="17"/>
    </row>
    <row r="28" spans="1:7">
      <c r="A28" s="19"/>
      <c r="D28" s="17"/>
      <c r="E28" s="17"/>
    </row>
    <row r="29" spans="1:7">
      <c r="A29" s="19"/>
      <c r="D29" s="17"/>
      <c r="E29" s="17"/>
    </row>
    <row r="30" spans="1:7">
      <c r="A30" s="19"/>
    </row>
    <row r="31" spans="1:7">
      <c r="A31" s="19"/>
    </row>
    <row r="32" spans="1:7">
      <c r="A32" s="19"/>
    </row>
    <row r="33" spans="1:1">
      <c r="A33" s="19"/>
    </row>
  </sheetData>
  <customSheetViews>
    <customSheetView guid="{D643C08D-9064-444E-AB5E-14C63C64E25C}">
      <selection activeCell="F40" sqref="F40"/>
      <pageMargins left="0.7" right="0.7" top="0.75" bottom="0.75" header="0.3" footer="0.3"/>
    </customSheetView>
  </customSheetView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125" zoomScaleNormal="125" zoomScalePageLayoutView="125" workbookViewId="0">
      <pane xSplit="1" ySplit="2" topLeftCell="B33" activePane="bottomRight" state="frozen"/>
      <selection pane="topRight" activeCell="B1" sqref="B1"/>
      <selection pane="bottomLeft" activeCell="A3" sqref="A3"/>
      <selection pane="bottomRight" activeCell="A35" sqref="A35:XFD35"/>
    </sheetView>
  </sheetViews>
  <sheetFormatPr defaultColWidth="11" defaultRowHeight="15.75"/>
  <cols>
    <col min="1" max="1" width="28.125" customWidth="1"/>
    <col min="2" max="2" width="79.5" style="1" customWidth="1"/>
    <col min="3" max="3" width="16.625" style="1" customWidth="1"/>
    <col min="4" max="4" width="15.875" customWidth="1"/>
    <col min="5" max="5" width="7.125" bestFit="1" customWidth="1"/>
    <col min="6" max="6" width="6.875" customWidth="1"/>
    <col min="7" max="7" width="12.875" customWidth="1"/>
    <col min="8" max="8" width="44.5" style="1" customWidth="1"/>
    <col min="9" max="9" width="66.5" style="1" customWidth="1"/>
  </cols>
  <sheetData>
    <row r="1" spans="1:9" s="4" customFormat="1">
      <c r="B1" s="3" t="s">
        <v>69</v>
      </c>
      <c r="C1" s="3"/>
      <c r="H1" s="3"/>
      <c r="I1" s="3"/>
    </row>
    <row r="2" spans="1:9" s="3" customFormat="1" ht="63">
      <c r="A2" s="3" t="s">
        <v>141</v>
      </c>
      <c r="B2" s="3" t="s">
        <v>7</v>
      </c>
      <c r="C2" s="3" t="s">
        <v>122</v>
      </c>
      <c r="D2" s="3" t="s">
        <v>9</v>
      </c>
      <c r="E2" s="3" t="s">
        <v>10</v>
      </c>
      <c r="F2" s="3" t="s">
        <v>12</v>
      </c>
      <c r="G2" s="3" t="s">
        <v>80</v>
      </c>
      <c r="H2" s="3" t="s">
        <v>11</v>
      </c>
      <c r="I2" s="3" t="s">
        <v>8</v>
      </c>
    </row>
    <row r="3" spans="1:9" s="3" customFormat="1" ht="157.5">
      <c r="A3" s="22" t="s">
        <v>142</v>
      </c>
      <c r="B3" s="22" t="s">
        <v>121</v>
      </c>
      <c r="C3" s="22" t="s">
        <v>22</v>
      </c>
      <c r="D3" s="22"/>
      <c r="E3" s="22"/>
      <c r="F3" s="22"/>
      <c r="G3" s="22"/>
      <c r="H3" s="2" t="s">
        <v>124</v>
      </c>
      <c r="I3" s="22" t="s">
        <v>123</v>
      </c>
    </row>
    <row r="4" spans="1:9" s="3" customFormat="1" ht="31.5">
      <c r="A4" s="22" t="s">
        <v>407</v>
      </c>
      <c r="B4" s="22" t="s">
        <v>406</v>
      </c>
      <c r="C4" s="22"/>
      <c r="D4" s="22"/>
      <c r="E4" s="22"/>
      <c r="F4" s="22"/>
      <c r="G4" s="22"/>
      <c r="H4" s="2" t="s">
        <v>405</v>
      </c>
      <c r="I4" s="22"/>
    </row>
    <row r="5" spans="1:9" s="3" customFormat="1" ht="63">
      <c r="A5" s="22" t="s">
        <v>253</v>
      </c>
      <c r="B5" s="22" t="s">
        <v>252</v>
      </c>
      <c r="C5" s="22"/>
      <c r="D5" s="22"/>
      <c r="E5" s="22"/>
      <c r="F5" s="22"/>
      <c r="G5" s="22"/>
      <c r="H5" s="2" t="s">
        <v>251</v>
      </c>
      <c r="I5" s="22"/>
    </row>
    <row r="6" spans="1:9" s="3" customFormat="1" ht="126">
      <c r="A6" s="22" t="s">
        <v>143</v>
      </c>
      <c r="B6" s="22" t="s">
        <v>128</v>
      </c>
      <c r="C6" s="22" t="s">
        <v>22</v>
      </c>
      <c r="H6" s="2" t="s">
        <v>127</v>
      </c>
      <c r="I6" s="2" t="s">
        <v>136</v>
      </c>
    </row>
    <row r="7" spans="1:9" s="3" customFormat="1" ht="31.5">
      <c r="A7" s="22" t="s">
        <v>144</v>
      </c>
      <c r="B7" s="22" t="s">
        <v>130</v>
      </c>
      <c r="C7" s="22" t="s">
        <v>22</v>
      </c>
      <c r="H7" s="2" t="s">
        <v>129</v>
      </c>
      <c r="I7" s="22" t="s">
        <v>137</v>
      </c>
    </row>
    <row r="8" spans="1:9" s="3" customFormat="1" ht="94.5">
      <c r="A8" s="22" t="s">
        <v>145</v>
      </c>
      <c r="B8" s="22" t="s">
        <v>132</v>
      </c>
      <c r="C8" s="22" t="s">
        <v>22</v>
      </c>
      <c r="H8" s="2" t="s">
        <v>131</v>
      </c>
    </row>
    <row r="9" spans="1:9" s="3" customFormat="1" ht="31.5">
      <c r="A9" s="22" t="s">
        <v>146</v>
      </c>
      <c r="B9" s="22" t="s">
        <v>134</v>
      </c>
      <c r="C9" s="22" t="s">
        <v>22</v>
      </c>
      <c r="D9" s="22"/>
      <c r="E9" s="22"/>
      <c r="F9" s="22"/>
      <c r="G9" s="22"/>
      <c r="H9" s="2" t="s">
        <v>133</v>
      </c>
    </row>
    <row r="10" spans="1:9" ht="47.25">
      <c r="A10" s="22" t="s">
        <v>161</v>
      </c>
      <c r="B10" s="1" t="s">
        <v>35</v>
      </c>
      <c r="C10" s="1" t="s">
        <v>22</v>
      </c>
      <c r="H10" s="2" t="s">
        <v>36</v>
      </c>
    </row>
    <row r="11" spans="1:9" ht="47.25">
      <c r="A11" s="22" t="s">
        <v>147</v>
      </c>
      <c r="B11" s="1" t="s">
        <v>32</v>
      </c>
      <c r="D11" t="s">
        <v>22</v>
      </c>
      <c r="H11" s="2" t="s">
        <v>31</v>
      </c>
      <c r="I11" s="6"/>
    </row>
    <row r="12" spans="1:9" ht="47.25">
      <c r="A12" s="22" t="s">
        <v>149</v>
      </c>
      <c r="B12" s="1" t="s">
        <v>34</v>
      </c>
      <c r="D12" t="s">
        <v>22</v>
      </c>
      <c r="H12" s="2" t="s">
        <v>33</v>
      </c>
    </row>
    <row r="13" spans="1:9" ht="47.25">
      <c r="A13" s="22" t="s">
        <v>148</v>
      </c>
      <c r="B13" s="1" t="s">
        <v>42</v>
      </c>
      <c r="D13" t="s">
        <v>22</v>
      </c>
      <c r="H13" s="2" t="s">
        <v>39</v>
      </c>
      <c r="I13" s="6"/>
    </row>
    <row r="14" spans="1:9" ht="31.5">
      <c r="A14" s="22" t="s">
        <v>150</v>
      </c>
      <c r="B14" s="1" t="s">
        <v>64</v>
      </c>
      <c r="C14" s="1" t="s">
        <v>22</v>
      </c>
      <c r="D14" t="s">
        <v>22</v>
      </c>
      <c r="E14" t="s">
        <v>22</v>
      </c>
      <c r="F14" t="s">
        <v>22</v>
      </c>
      <c r="G14" t="s">
        <v>22</v>
      </c>
      <c r="I14" s="1" t="s">
        <v>65</v>
      </c>
    </row>
    <row r="15" spans="1:9" ht="94.5">
      <c r="A15" s="22" t="s">
        <v>151</v>
      </c>
      <c r="B15" s="1" t="s">
        <v>81</v>
      </c>
      <c r="C15" s="1" t="s">
        <v>22</v>
      </c>
      <c r="D15" t="s">
        <v>22</v>
      </c>
      <c r="E15" t="s">
        <v>22</v>
      </c>
      <c r="F15" t="s">
        <v>22</v>
      </c>
      <c r="G15" t="s">
        <v>22</v>
      </c>
      <c r="H15" s="2" t="s">
        <v>79</v>
      </c>
    </row>
    <row r="16" spans="1:9" ht="110.25">
      <c r="A16" s="22" t="s">
        <v>152</v>
      </c>
      <c r="B16" s="1" t="s">
        <v>24</v>
      </c>
      <c r="E16" t="s">
        <v>22</v>
      </c>
      <c r="H16" s="2" t="s">
        <v>18</v>
      </c>
      <c r="I16" s="1" t="s">
        <v>16</v>
      </c>
    </row>
    <row r="17" spans="1:9" ht="63">
      <c r="A17" s="22" t="s">
        <v>162</v>
      </c>
      <c r="B17" s="1" t="s">
        <v>23</v>
      </c>
      <c r="E17" t="s">
        <v>22</v>
      </c>
      <c r="H17" s="2" t="s">
        <v>19</v>
      </c>
      <c r="I17" s="1" t="s">
        <v>16</v>
      </c>
    </row>
    <row r="18" spans="1:9" ht="31.5">
      <c r="A18" s="22" t="s">
        <v>153</v>
      </c>
      <c r="B18" s="1" t="s">
        <v>37</v>
      </c>
      <c r="E18" t="s">
        <v>22</v>
      </c>
      <c r="H18" s="2" t="s">
        <v>38</v>
      </c>
      <c r="I18" s="1" t="s">
        <v>25</v>
      </c>
    </row>
    <row r="19" spans="1:9" ht="204.75">
      <c r="A19" s="22" t="s">
        <v>154</v>
      </c>
      <c r="B19" s="1" t="s">
        <v>49</v>
      </c>
      <c r="E19" t="s">
        <v>22</v>
      </c>
      <c r="H19" s="2" t="s">
        <v>48</v>
      </c>
    </row>
    <row r="20" spans="1:9" ht="31.5">
      <c r="A20" s="22" t="s">
        <v>155</v>
      </c>
      <c r="B20" s="1" t="s">
        <v>28</v>
      </c>
      <c r="E20" t="s">
        <v>22</v>
      </c>
      <c r="H20" s="2" t="s">
        <v>26</v>
      </c>
      <c r="I20" s="1" t="s">
        <v>47</v>
      </c>
    </row>
    <row r="21" spans="1:9" ht="141.75">
      <c r="A21" s="22" t="s">
        <v>156</v>
      </c>
      <c r="B21" s="24" t="s">
        <v>139</v>
      </c>
      <c r="E21" t="s">
        <v>22</v>
      </c>
      <c r="H21" s="2" t="s">
        <v>50</v>
      </c>
      <c r="I21" s="1" t="s">
        <v>140</v>
      </c>
    </row>
    <row r="22" spans="1:9" ht="31.5">
      <c r="A22" s="22" t="s">
        <v>30</v>
      </c>
      <c r="B22" s="1" t="s">
        <v>30</v>
      </c>
      <c r="E22" t="s">
        <v>22</v>
      </c>
      <c r="H22" s="2" t="s">
        <v>29</v>
      </c>
    </row>
    <row r="23" spans="1:9">
      <c r="A23" s="22" t="s">
        <v>63</v>
      </c>
      <c r="B23" s="1" t="s">
        <v>63</v>
      </c>
      <c r="E23" t="s">
        <v>22</v>
      </c>
      <c r="H23" s="7" t="s">
        <v>41</v>
      </c>
    </row>
    <row r="24" spans="1:9" ht="31.5">
      <c r="A24" s="22" t="s">
        <v>157</v>
      </c>
      <c r="B24" s="1" t="s">
        <v>52</v>
      </c>
      <c r="E24" t="s">
        <v>22</v>
      </c>
      <c r="H24" s="2" t="s">
        <v>51</v>
      </c>
    </row>
    <row r="25" spans="1:9" ht="306.95" customHeight="1">
      <c r="A25" s="22" t="s">
        <v>172</v>
      </c>
      <c r="B25" s="1" t="s">
        <v>173</v>
      </c>
      <c r="E25" t="s">
        <v>22</v>
      </c>
      <c r="H25" s="2" t="s">
        <v>171</v>
      </c>
    </row>
    <row r="26" spans="1:9" ht="409.5">
      <c r="A26" s="22" t="s">
        <v>200</v>
      </c>
      <c r="B26" s="1" t="s">
        <v>202</v>
      </c>
      <c r="E26" t="s">
        <v>22</v>
      </c>
      <c r="H26" s="2" t="s">
        <v>199</v>
      </c>
    </row>
    <row r="27" spans="1:9" ht="31.5">
      <c r="A27" s="9" t="s">
        <v>158</v>
      </c>
      <c r="B27" s="1" t="s">
        <v>43</v>
      </c>
      <c r="F27" t="s">
        <v>22</v>
      </c>
      <c r="H27" s="2" t="s">
        <v>27</v>
      </c>
    </row>
    <row r="28" spans="1:9" ht="345">
      <c r="A28" s="9" t="s">
        <v>159</v>
      </c>
      <c r="B28" s="6" t="s">
        <v>201</v>
      </c>
      <c r="C28" s="5"/>
      <c r="F28" t="s">
        <v>22</v>
      </c>
      <c r="H28" s="2" t="s">
        <v>40</v>
      </c>
    </row>
    <row r="29" spans="1:9" ht="47.25">
      <c r="A29" s="22" t="s">
        <v>160</v>
      </c>
      <c r="B29" s="1" t="s">
        <v>45</v>
      </c>
      <c r="F29" t="s">
        <v>22</v>
      </c>
      <c r="H29" s="2" t="s">
        <v>44</v>
      </c>
    </row>
    <row r="30" spans="1:9" s="3" customFormat="1" ht="31.5">
      <c r="A30" s="22" t="s">
        <v>254</v>
      </c>
      <c r="B30" s="22" t="s">
        <v>311</v>
      </c>
      <c r="C30" s="22"/>
      <c r="D30" s="22"/>
      <c r="E30" s="22"/>
      <c r="F30" s="22"/>
      <c r="G30" s="22" t="s">
        <v>22</v>
      </c>
      <c r="H30" s="2" t="s">
        <v>255</v>
      </c>
      <c r="I30" s="22"/>
    </row>
    <row r="31" spans="1:9" ht="63">
      <c r="A31" s="22" t="s">
        <v>163</v>
      </c>
      <c r="B31" s="1" t="s">
        <v>15</v>
      </c>
      <c r="G31" t="s">
        <v>22</v>
      </c>
      <c r="H31" s="2" t="s">
        <v>14</v>
      </c>
      <c r="I31" s="1" t="s">
        <v>16</v>
      </c>
    </row>
    <row r="32" spans="1:9" ht="63">
      <c r="A32" s="22" t="s">
        <v>164</v>
      </c>
      <c r="B32" s="1" t="s">
        <v>46</v>
      </c>
      <c r="G32" t="s">
        <v>22</v>
      </c>
      <c r="H32" s="2" t="s">
        <v>17</v>
      </c>
      <c r="I32" s="1" t="s">
        <v>16</v>
      </c>
    </row>
    <row r="33" spans="1:9" ht="47.25">
      <c r="A33" s="22" t="s">
        <v>165</v>
      </c>
      <c r="B33" s="1" t="s">
        <v>20</v>
      </c>
      <c r="G33" t="s">
        <v>22</v>
      </c>
      <c r="H33" s="2" t="s">
        <v>21</v>
      </c>
      <c r="I33" s="1" t="s">
        <v>16</v>
      </c>
    </row>
    <row r="34" spans="1:9" ht="47.25">
      <c r="A34" s="22" t="s">
        <v>166</v>
      </c>
      <c r="B34" s="1" t="s">
        <v>126</v>
      </c>
      <c r="G34" t="s">
        <v>22</v>
      </c>
      <c r="H34" s="2" t="s">
        <v>125</v>
      </c>
    </row>
    <row r="35" spans="1:9" ht="31.5">
      <c r="A35" s="22" t="s">
        <v>167</v>
      </c>
      <c r="B35" s="1" t="s">
        <v>54</v>
      </c>
      <c r="G35" t="s">
        <v>22</v>
      </c>
      <c r="H35" s="2" t="s">
        <v>53</v>
      </c>
    </row>
    <row r="36" spans="1:9">
      <c r="A36" s="22" t="s">
        <v>168</v>
      </c>
      <c r="B36" s="1" t="s">
        <v>56</v>
      </c>
      <c r="G36" t="s">
        <v>22</v>
      </c>
      <c r="H36" s="2" t="s">
        <v>55</v>
      </c>
    </row>
    <row r="37" spans="1:9" ht="31.5">
      <c r="A37" s="22" t="s">
        <v>57</v>
      </c>
      <c r="B37" s="1" t="s">
        <v>57</v>
      </c>
      <c r="G37" t="s">
        <v>22</v>
      </c>
      <c r="H37" s="2" t="s">
        <v>58</v>
      </c>
    </row>
    <row r="38" spans="1:9" ht="31.5">
      <c r="A38" s="22" t="s">
        <v>169</v>
      </c>
      <c r="B38" s="1" t="s">
        <v>61</v>
      </c>
      <c r="G38" t="s">
        <v>22</v>
      </c>
      <c r="H38" s="2" t="s">
        <v>59</v>
      </c>
    </row>
    <row r="39" spans="1:9" ht="31.5">
      <c r="A39" s="22" t="s">
        <v>170</v>
      </c>
      <c r="B39" s="1" t="s">
        <v>62</v>
      </c>
      <c r="G39" t="s">
        <v>22</v>
      </c>
      <c r="H39" s="2" t="s">
        <v>60</v>
      </c>
    </row>
    <row r="40" spans="1:9" ht="115.5">
      <c r="A40" s="22" t="s">
        <v>78</v>
      </c>
      <c r="B40" s="1" t="s">
        <v>78</v>
      </c>
      <c r="G40" t="s">
        <v>22</v>
      </c>
      <c r="H40" s="2"/>
      <c r="I40" s="6" t="s">
        <v>82</v>
      </c>
    </row>
    <row r="41" spans="1:9">
      <c r="A41" s="9"/>
    </row>
    <row r="42" spans="1:9">
      <c r="A42" s="9"/>
    </row>
    <row r="43" spans="1:9">
      <c r="A43" s="9"/>
    </row>
    <row r="44" spans="1:9">
      <c r="A44" s="9"/>
    </row>
    <row r="45" spans="1:9">
      <c r="A45" s="9"/>
    </row>
    <row r="46" spans="1:9">
      <c r="A46" s="9"/>
    </row>
    <row r="47" spans="1:9">
      <c r="A47" s="9"/>
    </row>
    <row r="48" spans="1:9">
      <c r="A48" s="9"/>
    </row>
    <row r="49" spans="1:1">
      <c r="A49" s="9"/>
    </row>
    <row r="50" spans="1:1">
      <c r="A50" s="9"/>
    </row>
    <row r="51" spans="1:1">
      <c r="A51" s="9"/>
    </row>
    <row r="52" spans="1:1">
      <c r="A52" s="9"/>
    </row>
    <row r="53" spans="1:1">
      <c r="A53" s="9"/>
    </row>
    <row r="54" spans="1:1">
      <c r="A54" s="9"/>
    </row>
    <row r="55" spans="1:1">
      <c r="A55" s="9"/>
    </row>
    <row r="56" spans="1:1">
      <c r="A56" s="9"/>
    </row>
    <row r="57" spans="1:1">
      <c r="A57" s="9"/>
    </row>
    <row r="58" spans="1:1">
      <c r="A58" s="9"/>
    </row>
    <row r="59" spans="1:1">
      <c r="A59" s="9"/>
    </row>
    <row r="60" spans="1:1">
      <c r="A60" s="9"/>
    </row>
    <row r="61" spans="1:1">
      <c r="A61" s="9"/>
    </row>
    <row r="62" spans="1:1">
      <c r="A62" s="9"/>
    </row>
    <row r="63" spans="1:1">
      <c r="A63" s="9"/>
    </row>
    <row r="64" spans="1:1">
      <c r="A64" s="9"/>
    </row>
    <row r="65" spans="1:1">
      <c r="A65" s="9"/>
    </row>
    <row r="66" spans="1:1">
      <c r="A66" s="9"/>
    </row>
    <row r="67" spans="1:1">
      <c r="A67" s="9"/>
    </row>
    <row r="68" spans="1:1">
      <c r="A68" s="9"/>
    </row>
    <row r="69" spans="1:1">
      <c r="A69" s="9"/>
    </row>
    <row r="70" spans="1:1">
      <c r="A70" s="9"/>
    </row>
  </sheetData>
  <autoFilter ref="C2:G40"/>
  <customSheetViews>
    <customSheetView guid="{D643C08D-9064-444E-AB5E-14C63C64E25C}" scale="125">
      <selection activeCell="A5" sqref="A5:XFD5"/>
      <pageMargins left="0.7" right="0.7" top="0.75" bottom="0.75" header="0.3" footer="0.3"/>
      <pageSetup orientation="portrait" horizontalDpi="4294967292" verticalDpi="4294967292"/>
    </customSheetView>
  </customSheetViews>
  <hyperlinks>
    <hyperlink ref="H31" r:id="rId1"/>
    <hyperlink ref="H32" r:id="rId2"/>
    <hyperlink ref="H16" r:id="rId3"/>
    <hyperlink ref="H17" r:id="rId4" location="/"/>
    <hyperlink ref="H33" r:id="rId5"/>
    <hyperlink ref="H18" r:id="rId6" display="http://sitenv.org/web/site/c-cda-validator"/>
    <hyperlink ref="H20" r:id="rId7"/>
    <hyperlink ref="H27" r:id="rId8"/>
    <hyperlink ref="H22" r:id="rId9"/>
    <hyperlink ref="H11" r:id="rId10"/>
    <hyperlink ref="H12" r:id="rId11"/>
    <hyperlink ref="H10" r:id="rId12"/>
    <hyperlink ref="H13" r:id="rId13"/>
    <hyperlink ref="H28" r:id="rId14"/>
    <hyperlink ref="H29" r:id="rId15"/>
    <hyperlink ref="H19" r:id="rId16"/>
    <hyperlink ref="H24" r:id="rId17"/>
    <hyperlink ref="H35" r:id="rId18"/>
    <hyperlink ref="H36" r:id="rId19"/>
    <hyperlink ref="H37" r:id="rId20" display="http://wiki.siframework.org/EU-US+eHealth+Cooperation+Initiative"/>
    <hyperlink ref="H38" r:id="rId21"/>
    <hyperlink ref="H39" r:id="rId22"/>
    <hyperlink ref="H15" r:id="rId23"/>
    <hyperlink ref="H3" r:id="rId24"/>
    <hyperlink ref="H34" r:id="rId25"/>
    <hyperlink ref="H6" r:id="rId26"/>
    <hyperlink ref="H8" r:id="rId27"/>
    <hyperlink ref="H9" r:id="rId28" display="https://www.hl7.org/fhir/2015May/index.html"/>
    <hyperlink ref="I6" r:id="rId29"/>
    <hyperlink ref="H4" r:id="rId30"/>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50" zoomScaleNormal="150" zoomScalePageLayoutView="150" workbookViewId="0">
      <selection activeCell="A13" sqref="A13"/>
    </sheetView>
  </sheetViews>
  <sheetFormatPr defaultColWidth="11" defaultRowHeight="15.75"/>
  <cols>
    <col min="2" max="2" width="53.5" style="1" customWidth="1"/>
    <col min="3" max="3" width="65.875" style="1" customWidth="1"/>
    <col min="4" max="4" width="44.875" style="1" customWidth="1"/>
  </cols>
  <sheetData>
    <row r="1" spans="1:4">
      <c r="B1" s="3" t="s">
        <v>13</v>
      </c>
      <c r="C1" s="1" t="s">
        <v>209</v>
      </c>
      <c r="D1" s="1" t="s">
        <v>8</v>
      </c>
    </row>
    <row r="2" spans="1:4" ht="94.5">
      <c r="A2">
        <v>1</v>
      </c>
      <c r="B2" s="22" t="s">
        <v>260</v>
      </c>
      <c r="C2" s="2" t="s">
        <v>210</v>
      </c>
      <c r="D2" s="1" t="s">
        <v>269</v>
      </c>
    </row>
    <row r="3" spans="1:4">
      <c r="A3" s="52" t="s">
        <v>266</v>
      </c>
      <c r="B3" s="22" t="s">
        <v>261</v>
      </c>
      <c r="C3" s="2"/>
      <c r="D3" s="1" t="s">
        <v>268</v>
      </c>
    </row>
    <row r="4" spans="1:4">
      <c r="A4" s="52" t="s">
        <v>265</v>
      </c>
      <c r="B4" s="22" t="s">
        <v>262</v>
      </c>
      <c r="C4" s="2"/>
      <c r="D4" s="1" t="s">
        <v>268</v>
      </c>
    </row>
    <row r="5" spans="1:4">
      <c r="A5" s="52" t="s">
        <v>264</v>
      </c>
      <c r="B5" s="22" t="s">
        <v>263</v>
      </c>
      <c r="C5" s="2"/>
      <c r="D5" s="1" t="s">
        <v>268</v>
      </c>
    </row>
    <row r="6" spans="1:4" ht="31.5">
      <c r="A6" s="52" t="s">
        <v>280</v>
      </c>
      <c r="B6" s="22" t="s">
        <v>281</v>
      </c>
      <c r="C6" s="2"/>
    </row>
    <row r="7" spans="1:4">
      <c r="A7" s="52" t="s">
        <v>282</v>
      </c>
      <c r="B7" s="22" t="s">
        <v>283</v>
      </c>
      <c r="C7" s="2"/>
    </row>
    <row r="8" spans="1:4">
      <c r="A8" s="52" t="s">
        <v>284</v>
      </c>
      <c r="B8" s="22" t="s">
        <v>285</v>
      </c>
      <c r="C8" s="2"/>
    </row>
    <row r="9" spans="1:4">
      <c r="A9" s="53"/>
      <c r="B9" s="54"/>
      <c r="C9" s="55"/>
      <c r="D9" s="56"/>
    </row>
    <row r="10" spans="1:4" ht="31.5">
      <c r="A10">
        <v>2</v>
      </c>
      <c r="B10" s="1" t="s">
        <v>267</v>
      </c>
      <c r="D10" s="1" t="s">
        <v>289</v>
      </c>
    </row>
    <row r="11" spans="1:4" ht="31.5">
      <c r="A11" s="52" t="s">
        <v>266</v>
      </c>
      <c r="B11" s="1" t="s">
        <v>286</v>
      </c>
      <c r="C11" s="1" t="s">
        <v>288</v>
      </c>
      <c r="D11" s="1" t="s">
        <v>287</v>
      </c>
    </row>
    <row r="12" spans="1:4">
      <c r="A12" s="52" t="s">
        <v>265</v>
      </c>
      <c r="B12" s="1" t="s">
        <v>408</v>
      </c>
    </row>
    <row r="13" spans="1:4">
      <c r="A13" s="52"/>
    </row>
    <row r="14" spans="1:4">
      <c r="B14" s="3" t="s">
        <v>306</v>
      </c>
    </row>
    <row r="15" spans="1:4">
      <c r="B15" s="1" t="s">
        <v>279</v>
      </c>
    </row>
    <row r="16" spans="1:4">
      <c r="B16" s="1" t="s">
        <v>304</v>
      </c>
    </row>
    <row r="17" spans="2:2" ht="47.25">
      <c r="B17" s="1" t="s">
        <v>305</v>
      </c>
    </row>
  </sheetData>
  <customSheetViews>
    <customSheetView guid="{D643C08D-9064-444E-AB5E-14C63C64E25C}" scale="150">
      <selection activeCell="A2" sqref="A2:XFD2"/>
      <pageMargins left="0.7" right="0.7" top="0.75" bottom="0.75" header="0.3" footer="0.3"/>
    </customSheetView>
  </customSheetViews>
  <hyperlinks>
    <hyperlink ref="C2" r:id="rId1"/>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33" zoomScale="125" zoomScaleNormal="125" zoomScalePageLayoutView="125" workbookViewId="0">
      <selection activeCell="B35" sqref="B35"/>
    </sheetView>
  </sheetViews>
  <sheetFormatPr defaultColWidth="11" defaultRowHeight="15.75"/>
  <cols>
    <col min="1" max="1" width="46.375" bestFit="1" customWidth="1"/>
    <col min="2" max="2" width="119" customWidth="1"/>
  </cols>
  <sheetData>
    <row r="1" spans="1:1" ht="21">
      <c r="A1" s="42" t="s">
        <v>204</v>
      </c>
    </row>
    <row r="32" spans="1:2" ht="141.75">
      <c r="A32" s="4" t="s">
        <v>217</v>
      </c>
      <c r="B32" s="1" t="s">
        <v>409</v>
      </c>
    </row>
    <row r="34" spans="1:2" ht="21">
      <c r="A34" s="21" t="s">
        <v>221</v>
      </c>
      <c r="B34" s="42" t="s">
        <v>219</v>
      </c>
    </row>
    <row r="35" spans="1:2">
      <c r="A35" s="43" t="s">
        <v>135</v>
      </c>
      <c r="B35" s="1" t="s">
        <v>270</v>
      </c>
    </row>
    <row r="36" spans="1:2" ht="31.5">
      <c r="A36" s="43" t="s">
        <v>220</v>
      </c>
      <c r="B36" s="1" t="s">
        <v>273</v>
      </c>
    </row>
    <row r="37" spans="1:2" ht="173.25">
      <c r="A37" s="1" t="s">
        <v>250</v>
      </c>
      <c r="B37" s="1" t="s">
        <v>271</v>
      </c>
    </row>
    <row r="38" spans="1:2">
      <c r="A38" s="1" t="s">
        <v>243</v>
      </c>
      <c r="B38" s="1" t="s">
        <v>242</v>
      </c>
    </row>
    <row r="39" spans="1:2">
      <c r="A39" s="1" t="s">
        <v>244</v>
      </c>
      <c r="B39" s="1" t="s">
        <v>272</v>
      </c>
    </row>
    <row r="40" spans="1:2">
      <c r="A40" s="1" t="s">
        <v>245</v>
      </c>
      <c r="B40" s="1" t="s">
        <v>273</v>
      </c>
    </row>
    <row r="41" spans="1:2">
      <c r="A41" s="1" t="s">
        <v>246</v>
      </c>
      <c r="B41" s="1" t="s">
        <v>272</v>
      </c>
    </row>
    <row r="42" spans="1:2" ht="31.5">
      <c r="A42" s="1" t="s">
        <v>247</v>
      </c>
      <c r="B42" s="1" t="s">
        <v>272</v>
      </c>
    </row>
    <row r="43" spans="1:2" ht="47.25">
      <c r="A43" s="1" t="s">
        <v>241</v>
      </c>
      <c r="B43" s="1" t="s">
        <v>274</v>
      </c>
    </row>
    <row r="44" spans="1:2">
      <c r="A44" s="1" t="s">
        <v>248</v>
      </c>
      <c r="B44" s="1" t="s">
        <v>249</v>
      </c>
    </row>
    <row r="45" spans="1:2" ht="47.25">
      <c r="A45" s="1" t="s">
        <v>275</v>
      </c>
      <c r="B45" s="1" t="s">
        <v>276</v>
      </c>
    </row>
    <row r="46" spans="1:2">
      <c r="A46" s="1"/>
    </row>
    <row r="47" spans="1:2">
      <c r="A47" s="1"/>
    </row>
    <row r="48" spans="1:2">
      <c r="A48" s="1"/>
    </row>
    <row r="49" spans="1:1">
      <c r="A49" s="1"/>
    </row>
    <row r="50" spans="1:1">
      <c r="A50" s="1"/>
    </row>
    <row r="51" spans="1:1">
      <c r="A51" s="1"/>
    </row>
    <row r="52" spans="1:1">
      <c r="A52" s="1"/>
    </row>
    <row r="53" spans="1:1">
      <c r="A53" s="1"/>
    </row>
    <row r="54" spans="1:1">
      <c r="A54" s="1"/>
    </row>
    <row r="55" spans="1:1">
      <c r="A55" s="1"/>
    </row>
    <row r="56" spans="1:1">
      <c r="A56"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125" zoomScaleNormal="125" zoomScalePageLayoutView="125" workbookViewId="0">
      <selection activeCell="B18" sqref="B18"/>
    </sheetView>
  </sheetViews>
  <sheetFormatPr defaultColWidth="11" defaultRowHeight="15.75"/>
  <cols>
    <col min="1" max="1" width="75" style="1" customWidth="1"/>
    <col min="2" max="2" width="79.375" customWidth="1"/>
    <col min="3" max="3" width="21.125" customWidth="1"/>
  </cols>
  <sheetData>
    <row r="1" spans="1:3">
      <c r="A1" s="22" t="s">
        <v>227</v>
      </c>
    </row>
    <row r="2" spans="1:3" ht="31.5">
      <c r="A2" s="1" t="s">
        <v>235</v>
      </c>
    </row>
    <row r="4" spans="1:3">
      <c r="A4" s="44" t="s">
        <v>218</v>
      </c>
      <c r="B4" s="46" t="s">
        <v>290</v>
      </c>
      <c r="C4" s="4" t="s">
        <v>291</v>
      </c>
    </row>
    <row r="5" spans="1:3">
      <c r="A5" s="47"/>
      <c r="B5" s="45" t="s">
        <v>277</v>
      </c>
    </row>
    <row r="6" spans="1:3" ht="31.5">
      <c r="A6" s="47" t="s">
        <v>222</v>
      </c>
      <c r="B6" s="47" t="s">
        <v>292</v>
      </c>
    </row>
    <row r="7" spans="1:3" ht="299.25">
      <c r="A7" s="47" t="s">
        <v>211</v>
      </c>
      <c r="B7" s="47" t="s">
        <v>293</v>
      </c>
    </row>
    <row r="8" spans="1:3" ht="31.5">
      <c r="A8" s="47" t="s">
        <v>233</v>
      </c>
      <c r="B8" s="47"/>
    </row>
    <row r="9" spans="1:3" ht="31.5">
      <c r="A9" s="47" t="s">
        <v>223</v>
      </c>
      <c r="B9" s="57" t="s">
        <v>294</v>
      </c>
    </row>
    <row r="10" spans="1:3" ht="94.5">
      <c r="A10" s="47" t="s">
        <v>225</v>
      </c>
      <c r="B10" s="58" t="s">
        <v>295</v>
      </c>
    </row>
    <row r="11" spans="1:3">
      <c r="A11" s="47" t="s">
        <v>234</v>
      </c>
      <c r="B11" s="59"/>
    </row>
    <row r="12" spans="1:3">
      <c r="A12" s="47" t="s">
        <v>212</v>
      </c>
      <c r="B12" s="58" t="s">
        <v>296</v>
      </c>
    </row>
    <row r="13" spans="1:3" ht="31.5">
      <c r="A13" s="47" t="s">
        <v>213</v>
      </c>
      <c r="B13" s="58" t="s">
        <v>297</v>
      </c>
    </row>
    <row r="14" spans="1:3" ht="31.5">
      <c r="A14" s="47" t="s">
        <v>214</v>
      </c>
      <c r="B14" s="59"/>
    </row>
    <row r="15" spans="1:3">
      <c r="A15" s="49" t="s">
        <v>215</v>
      </c>
      <c r="B15" s="58" t="s">
        <v>298</v>
      </c>
    </row>
    <row r="16" spans="1:3" ht="63">
      <c r="A16" s="49" t="s">
        <v>226</v>
      </c>
      <c r="B16" s="60" t="s">
        <v>299</v>
      </c>
    </row>
    <row r="17" spans="1:2" ht="31.5">
      <c r="A17" s="48" t="s">
        <v>224</v>
      </c>
      <c r="B17" s="45" t="s">
        <v>300</v>
      </c>
    </row>
    <row r="18" spans="1:2" ht="63">
      <c r="A18" s="43" t="s">
        <v>278</v>
      </c>
      <c r="B18" s="1" t="s">
        <v>301</v>
      </c>
    </row>
    <row r="19" spans="1:2">
      <c r="A19" s="43"/>
    </row>
    <row r="20" spans="1:2">
      <c r="A20" s="43"/>
    </row>
    <row r="21" spans="1:2">
      <c r="A21" s="43"/>
    </row>
    <row r="22" spans="1:2">
      <c r="A22" s="43"/>
    </row>
    <row r="23" spans="1:2">
      <c r="A23" s="43"/>
    </row>
    <row r="24" spans="1:2">
      <c r="A24" s="43"/>
    </row>
    <row r="25" spans="1:2">
      <c r="A25" s="43"/>
    </row>
    <row r="26" spans="1:2">
      <c r="A26" s="22"/>
    </row>
    <row r="27" spans="1:2">
      <c r="A27" s="22"/>
    </row>
    <row r="28" spans="1:2">
      <c r="A28" s="22"/>
    </row>
  </sheetData>
  <customSheetViews>
    <customSheetView guid="{D643C08D-9064-444E-AB5E-14C63C64E25C}">
      <selection activeCell="K29" sqref="K29"/>
      <pageMargins left="0.7" right="0.7" top="0.75" bottom="0.75" header="0.3" footer="0.3"/>
    </customSheetView>
  </customSheetView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zoomScaleNormal="100" zoomScalePageLayoutView="125" workbookViewId="0">
      <pane ySplit="1" topLeftCell="A2" activePane="bottomLeft" state="frozen"/>
      <selection pane="bottomLeft" activeCell="F8" sqref="F8"/>
    </sheetView>
  </sheetViews>
  <sheetFormatPr defaultColWidth="11" defaultRowHeight="15.75"/>
  <cols>
    <col min="1" max="1" width="24.875" style="78" customWidth="1"/>
    <col min="2" max="2" width="16.75" customWidth="1"/>
    <col min="3" max="3" width="16.875" customWidth="1"/>
    <col min="4" max="4" width="17.375" customWidth="1"/>
    <col min="5" max="5" width="17.5" customWidth="1"/>
    <col min="6" max="6" width="16.375" customWidth="1"/>
    <col min="7" max="7" width="14.75" customWidth="1"/>
    <col min="8" max="8" width="12.625" customWidth="1"/>
    <col min="9" max="9" width="13" customWidth="1"/>
    <col min="10" max="10" width="14.5" customWidth="1"/>
    <col min="11" max="11" width="11.5" customWidth="1"/>
    <col min="12" max="12" width="11.75" customWidth="1"/>
  </cols>
  <sheetData>
    <row r="1" spans="1:12" s="4" customFormat="1" ht="47.25">
      <c r="A1" s="76" t="s">
        <v>362</v>
      </c>
      <c r="B1" s="76" t="s">
        <v>231</v>
      </c>
      <c r="C1" s="76" t="s">
        <v>387</v>
      </c>
      <c r="D1" s="76" t="s">
        <v>327</v>
      </c>
      <c r="E1" s="76" t="s">
        <v>364</v>
      </c>
      <c r="F1" s="76" t="s">
        <v>442</v>
      </c>
      <c r="G1" s="76" t="s">
        <v>361</v>
      </c>
      <c r="H1" s="76" t="s">
        <v>360</v>
      </c>
      <c r="I1" s="75" t="s">
        <v>156</v>
      </c>
      <c r="J1" s="75" t="s">
        <v>382</v>
      </c>
      <c r="K1" s="76" t="s">
        <v>411</v>
      </c>
      <c r="L1" s="75" t="s">
        <v>390</v>
      </c>
    </row>
    <row r="2" spans="1:12" s="4" customFormat="1" ht="31.5">
      <c r="A2" s="76" t="s">
        <v>395</v>
      </c>
      <c r="B2" s="79" t="s">
        <v>371</v>
      </c>
      <c r="C2" s="79" t="s">
        <v>371</v>
      </c>
      <c r="D2" s="79" t="s">
        <v>396</v>
      </c>
      <c r="E2" s="79" t="s">
        <v>396</v>
      </c>
      <c r="F2" s="79" t="s">
        <v>371</v>
      </c>
      <c r="G2" s="79" t="s">
        <v>371</v>
      </c>
      <c r="H2" s="79" t="s">
        <v>372</v>
      </c>
      <c r="I2" s="79" t="s">
        <v>396</v>
      </c>
      <c r="J2" s="79" t="s">
        <v>371</v>
      </c>
      <c r="K2" s="79" t="s">
        <v>371</v>
      </c>
      <c r="L2" s="79" t="s">
        <v>371</v>
      </c>
    </row>
    <row r="3" spans="1:12" s="4" customFormat="1" ht="31.5">
      <c r="A3" s="76" t="s">
        <v>397</v>
      </c>
      <c r="B3" s="72" t="s">
        <v>228</v>
      </c>
      <c r="C3" s="79" t="s">
        <v>228</v>
      </c>
      <c r="D3" s="79" t="s">
        <v>229</v>
      </c>
      <c r="E3" s="79" t="s">
        <v>229</v>
      </c>
      <c r="F3" s="79" t="s">
        <v>229</v>
      </c>
      <c r="G3" s="79" t="s">
        <v>229</v>
      </c>
      <c r="H3" s="79" t="s">
        <v>229</v>
      </c>
      <c r="I3" s="79" t="s">
        <v>229</v>
      </c>
      <c r="J3" s="79" t="s">
        <v>228</v>
      </c>
      <c r="K3" s="79"/>
      <c r="L3" s="79"/>
    </row>
    <row r="4" spans="1:12">
      <c r="A4" s="76" t="s">
        <v>363</v>
      </c>
      <c r="B4" s="79"/>
      <c r="C4" s="79"/>
      <c r="D4" s="79" t="s">
        <v>229</v>
      </c>
      <c r="E4" s="79" t="s">
        <v>229</v>
      </c>
      <c r="F4" s="79" t="s">
        <v>229</v>
      </c>
      <c r="G4" s="79" t="s">
        <v>229</v>
      </c>
      <c r="H4" s="79"/>
      <c r="I4" s="79"/>
      <c r="J4" s="79"/>
      <c r="K4" s="79"/>
      <c r="L4" s="79"/>
    </row>
    <row r="5" spans="1:12" ht="31.5">
      <c r="A5" s="76" t="s">
        <v>421</v>
      </c>
      <c r="B5" s="79" t="s">
        <v>229</v>
      </c>
      <c r="C5" s="79" t="s">
        <v>229</v>
      </c>
      <c r="D5" s="79" t="s">
        <v>455</v>
      </c>
      <c r="E5" s="79" t="s">
        <v>451</v>
      </c>
      <c r="F5" s="79" t="s">
        <v>412</v>
      </c>
      <c r="G5" s="79" t="s">
        <v>412</v>
      </c>
      <c r="H5" s="79"/>
      <c r="I5" s="79" t="s">
        <v>412</v>
      </c>
      <c r="J5" s="79" t="s">
        <v>412</v>
      </c>
      <c r="K5" s="79" t="s">
        <v>413</v>
      </c>
      <c r="L5" s="79"/>
    </row>
    <row r="6" spans="1:12" ht="31.5">
      <c r="A6" s="76" t="s">
        <v>391</v>
      </c>
      <c r="B6" s="79" t="s">
        <v>229</v>
      </c>
      <c r="C6" s="79" t="s">
        <v>229</v>
      </c>
      <c r="D6" s="79" t="s">
        <v>229</v>
      </c>
      <c r="E6" s="79" t="s">
        <v>229</v>
      </c>
      <c r="F6" s="79" t="s">
        <v>229</v>
      </c>
      <c r="G6" s="79" t="s">
        <v>229</v>
      </c>
      <c r="H6" s="79" t="s">
        <v>228</v>
      </c>
      <c r="I6" s="79" t="s">
        <v>228</v>
      </c>
      <c r="J6" s="79" t="s">
        <v>229</v>
      </c>
      <c r="K6" s="79"/>
      <c r="L6" s="79"/>
    </row>
    <row r="7" spans="1:12" ht="197.25">
      <c r="A7" s="76" t="s">
        <v>374</v>
      </c>
      <c r="B7" s="79" t="s">
        <v>373</v>
      </c>
      <c r="C7" s="79" t="s">
        <v>373</v>
      </c>
      <c r="D7" s="79" t="s">
        <v>456</v>
      </c>
      <c r="E7" s="77" t="s">
        <v>463</v>
      </c>
      <c r="F7" s="79" t="s">
        <v>373</v>
      </c>
      <c r="G7" s="79" t="s">
        <v>373</v>
      </c>
      <c r="H7" s="79"/>
      <c r="I7" s="79"/>
      <c r="J7" s="79"/>
      <c r="K7" s="79"/>
      <c r="L7" s="79"/>
    </row>
    <row r="8" spans="1:12" ht="171.75">
      <c r="A8" s="76" t="s">
        <v>365</v>
      </c>
      <c r="B8" s="79" t="s">
        <v>436</v>
      </c>
      <c r="C8" s="79"/>
      <c r="D8" s="79" t="s">
        <v>366</v>
      </c>
      <c r="E8" s="77" t="s">
        <v>464</v>
      </c>
      <c r="F8" s="79"/>
      <c r="G8" s="79" t="s">
        <v>450</v>
      </c>
      <c r="H8" s="79"/>
      <c r="I8" s="79"/>
      <c r="J8" s="79"/>
      <c r="K8" s="79"/>
      <c r="L8" s="79"/>
    </row>
    <row r="9" spans="1:12" ht="108">
      <c r="A9" s="76" t="s">
        <v>367</v>
      </c>
      <c r="B9" s="79" t="s">
        <v>413</v>
      </c>
      <c r="C9" s="79" t="s">
        <v>413</v>
      </c>
      <c r="D9" s="79" t="s">
        <v>457</v>
      </c>
      <c r="E9" s="77" t="s">
        <v>465</v>
      </c>
      <c r="F9" s="79" t="s">
        <v>228</v>
      </c>
      <c r="G9" s="79" t="s">
        <v>228</v>
      </c>
      <c r="H9" s="79"/>
      <c r="I9" s="79" t="s">
        <v>412</v>
      </c>
      <c r="J9" s="79" t="s">
        <v>412</v>
      </c>
      <c r="K9" s="79" t="s">
        <v>414</v>
      </c>
      <c r="L9" s="79" t="s">
        <v>412</v>
      </c>
    </row>
    <row r="10" spans="1:12" ht="47.25">
      <c r="A10" s="76" t="s">
        <v>392</v>
      </c>
      <c r="B10" s="79" t="s">
        <v>228</v>
      </c>
      <c r="C10" s="79"/>
      <c r="D10" s="79" t="s">
        <v>368</v>
      </c>
      <c r="E10" s="79" t="s">
        <v>368</v>
      </c>
      <c r="F10" s="79"/>
      <c r="G10" s="79" t="s">
        <v>228</v>
      </c>
      <c r="H10" s="79"/>
      <c r="I10" s="79"/>
      <c r="J10" s="79"/>
      <c r="K10" s="79"/>
      <c r="L10" s="79"/>
    </row>
    <row r="11" spans="1:12">
      <c r="A11" s="76" t="s">
        <v>369</v>
      </c>
      <c r="B11" s="79" t="s">
        <v>228</v>
      </c>
      <c r="C11" s="79"/>
      <c r="D11" s="79" t="s">
        <v>370</v>
      </c>
      <c r="E11" s="79" t="s">
        <v>370</v>
      </c>
      <c r="F11" s="79"/>
      <c r="G11" s="79" t="s">
        <v>228</v>
      </c>
      <c r="H11" s="79"/>
      <c r="I11" s="79"/>
      <c r="J11" s="79"/>
      <c r="K11" s="79"/>
      <c r="L11" s="79"/>
    </row>
    <row r="12" spans="1:12" ht="204.75">
      <c r="A12" s="76" t="s">
        <v>422</v>
      </c>
      <c r="B12" s="79" t="s">
        <v>228</v>
      </c>
      <c r="C12" s="79" t="s">
        <v>228</v>
      </c>
      <c r="D12" s="79" t="s">
        <v>229</v>
      </c>
      <c r="E12" s="79" t="s">
        <v>444</v>
      </c>
      <c r="F12" s="79" t="s">
        <v>439</v>
      </c>
      <c r="G12" s="79" t="s">
        <v>451</v>
      </c>
      <c r="H12" s="79"/>
      <c r="I12" s="79"/>
      <c r="J12" s="79"/>
      <c r="K12" s="79"/>
      <c r="L12" s="79"/>
    </row>
    <row r="13" spans="1:12" ht="31.5">
      <c r="A13" s="76" t="s">
        <v>423</v>
      </c>
      <c r="B13" s="79" t="s">
        <v>228</v>
      </c>
      <c r="C13" s="79" t="s">
        <v>228</v>
      </c>
      <c r="D13" s="79" t="s">
        <v>229</v>
      </c>
      <c r="E13" s="79" t="s">
        <v>229</v>
      </c>
      <c r="F13" s="79"/>
      <c r="G13" s="79" t="s">
        <v>451</v>
      </c>
      <c r="H13" s="79"/>
      <c r="I13" s="79"/>
      <c r="J13" s="79"/>
      <c r="K13" s="79"/>
      <c r="L13" s="79"/>
    </row>
    <row r="14" spans="1:12" ht="31.5">
      <c r="A14" s="76" t="s">
        <v>424</v>
      </c>
      <c r="B14" s="79" t="s">
        <v>229</v>
      </c>
      <c r="C14" s="79"/>
      <c r="D14" s="79" t="s">
        <v>229</v>
      </c>
      <c r="E14" s="79" t="s">
        <v>229</v>
      </c>
      <c r="F14" s="79" t="s">
        <v>229</v>
      </c>
      <c r="G14" s="79" t="s">
        <v>229</v>
      </c>
      <c r="H14" s="79"/>
      <c r="I14" s="79"/>
      <c r="J14" s="79"/>
      <c r="K14" s="79"/>
      <c r="L14" s="79"/>
    </row>
    <row r="15" spans="1:12" ht="47.25">
      <c r="A15" s="76" t="s">
        <v>425</v>
      </c>
      <c r="B15" s="79" t="s">
        <v>228</v>
      </c>
      <c r="C15" s="79"/>
      <c r="D15" s="79" t="s">
        <v>376</v>
      </c>
      <c r="E15" s="79" t="s">
        <v>229</v>
      </c>
      <c r="F15" s="79" t="s">
        <v>229</v>
      </c>
      <c r="G15" s="79" t="s">
        <v>229</v>
      </c>
      <c r="H15" s="79"/>
      <c r="I15" s="79"/>
      <c r="J15" s="79"/>
      <c r="K15" s="79"/>
      <c r="L15" s="79"/>
    </row>
    <row r="16" spans="1:12" ht="31.5">
      <c r="A16" s="76" t="s">
        <v>384</v>
      </c>
      <c r="B16" s="79" t="s">
        <v>229</v>
      </c>
      <c r="C16" s="79" t="s">
        <v>375</v>
      </c>
      <c r="D16" s="79" t="s">
        <v>229</v>
      </c>
      <c r="E16" s="79" t="s">
        <v>229</v>
      </c>
      <c r="F16" s="79" t="s">
        <v>229</v>
      </c>
      <c r="G16" s="79" t="s">
        <v>229</v>
      </c>
      <c r="H16" s="79" t="s">
        <v>229</v>
      </c>
      <c r="I16" s="79"/>
      <c r="J16" s="79"/>
      <c r="K16" s="79"/>
      <c r="L16" s="79"/>
    </row>
    <row r="17" spans="1:12" ht="31.5">
      <c r="A17" s="76" t="s">
        <v>385</v>
      </c>
      <c r="B17" s="79" t="s">
        <v>228</v>
      </c>
      <c r="C17" s="79"/>
      <c r="D17" s="79" t="s">
        <v>229</v>
      </c>
      <c r="E17" s="79" t="s">
        <v>229</v>
      </c>
      <c r="F17" s="79"/>
      <c r="G17" s="79" t="s">
        <v>228</v>
      </c>
      <c r="H17" s="79"/>
      <c r="I17" s="79" t="s">
        <v>229</v>
      </c>
      <c r="J17" s="79"/>
      <c r="K17" s="79"/>
      <c r="L17" s="79"/>
    </row>
    <row r="18" spans="1:12" ht="31.5">
      <c r="A18" s="76" t="s">
        <v>386</v>
      </c>
      <c r="B18" s="79" t="s">
        <v>228</v>
      </c>
      <c r="C18" s="79" t="s">
        <v>228</v>
      </c>
      <c r="D18" s="79" t="s">
        <v>229</v>
      </c>
      <c r="E18" s="79" t="s">
        <v>451</v>
      </c>
      <c r="F18" s="79" t="s">
        <v>228</v>
      </c>
      <c r="G18" s="79" t="s">
        <v>229</v>
      </c>
      <c r="H18" s="79" t="s">
        <v>229</v>
      </c>
      <c r="I18" s="79"/>
      <c r="J18" s="79"/>
      <c r="K18" s="79"/>
      <c r="L18" s="79"/>
    </row>
    <row r="19" spans="1:12" ht="126">
      <c r="A19" s="76" t="s">
        <v>426</v>
      </c>
      <c r="B19" s="79" t="s">
        <v>377</v>
      </c>
      <c r="C19" s="79" t="s">
        <v>378</v>
      </c>
      <c r="D19" s="79" t="s">
        <v>458</v>
      </c>
      <c r="E19" s="77" t="s">
        <v>466</v>
      </c>
      <c r="F19" s="79" t="s">
        <v>438</v>
      </c>
      <c r="G19" s="79" t="s">
        <v>377</v>
      </c>
      <c r="H19" s="79" t="s">
        <v>379</v>
      </c>
      <c r="I19" s="79"/>
      <c r="J19" s="79"/>
      <c r="K19" s="79"/>
      <c r="L19" s="79"/>
    </row>
    <row r="20" spans="1:12" ht="31.5">
      <c r="A20" s="76" t="s">
        <v>389</v>
      </c>
      <c r="B20" s="79" t="s">
        <v>437</v>
      </c>
      <c r="C20" s="79" t="s">
        <v>382</v>
      </c>
      <c r="D20" s="79" t="s">
        <v>396</v>
      </c>
      <c r="E20" s="79" t="s">
        <v>445</v>
      </c>
      <c r="F20" s="79" t="s">
        <v>390</v>
      </c>
      <c r="G20" s="79" t="s">
        <v>452</v>
      </c>
      <c r="H20" s="79" t="s">
        <v>435</v>
      </c>
      <c r="I20" s="79"/>
      <c r="J20" s="79" t="s">
        <v>382</v>
      </c>
      <c r="K20" s="79"/>
      <c r="L20" s="79"/>
    </row>
    <row r="21" spans="1:12" ht="94.5">
      <c r="A21" s="76" t="s">
        <v>66</v>
      </c>
      <c r="B21" s="79" t="s">
        <v>380</v>
      </c>
      <c r="C21" s="79" t="s">
        <v>19</v>
      </c>
      <c r="D21" s="79" t="s">
        <v>459</v>
      </c>
      <c r="E21" s="79" t="s">
        <v>394</v>
      </c>
      <c r="F21" s="79" t="s">
        <v>26</v>
      </c>
      <c r="G21" s="79" t="s">
        <v>393</v>
      </c>
      <c r="H21" s="79" t="s">
        <v>41</v>
      </c>
      <c r="I21" s="79" t="s">
        <v>50</v>
      </c>
      <c r="J21" s="79" t="s">
        <v>51</v>
      </c>
      <c r="K21" s="79"/>
      <c r="L21" s="79"/>
    </row>
    <row r="22" spans="1:12" ht="110.25">
      <c r="A22" s="76" t="s">
        <v>388</v>
      </c>
      <c r="B22" s="79" t="s">
        <v>430</v>
      </c>
      <c r="C22" s="79" t="s">
        <v>381</v>
      </c>
      <c r="D22" s="79" t="s">
        <v>431</v>
      </c>
      <c r="E22" s="79" t="s">
        <v>429</v>
      </c>
      <c r="F22" s="79" t="s">
        <v>432</v>
      </c>
      <c r="G22" s="79" t="s">
        <v>433</v>
      </c>
      <c r="H22" s="79" t="s">
        <v>410</v>
      </c>
      <c r="I22" s="79" t="s">
        <v>434</v>
      </c>
      <c r="J22" s="79" t="s">
        <v>383</v>
      </c>
      <c r="K22" s="79"/>
      <c r="L22" s="79"/>
    </row>
    <row r="23" spans="1:12">
      <c r="A23" s="76"/>
      <c r="B23" s="79"/>
      <c r="C23" s="79"/>
      <c r="D23" s="79"/>
      <c r="E23" s="79"/>
      <c r="F23" s="79"/>
      <c r="G23" s="79"/>
      <c r="H23" s="79"/>
      <c r="I23" s="79"/>
      <c r="J23" s="79"/>
      <c r="K23" s="79"/>
      <c r="L23" s="79"/>
    </row>
    <row r="24" spans="1:12">
      <c r="A24" s="76" t="s">
        <v>415</v>
      </c>
      <c r="B24" s="79" t="s">
        <v>413</v>
      </c>
      <c r="C24" s="79" t="s">
        <v>413</v>
      </c>
      <c r="D24" s="79" t="s">
        <v>413</v>
      </c>
      <c r="E24" s="79" t="s">
        <v>413</v>
      </c>
      <c r="F24" s="79" t="s">
        <v>412</v>
      </c>
      <c r="G24" s="79" t="s">
        <v>413</v>
      </c>
      <c r="H24" s="79" t="s">
        <v>413</v>
      </c>
      <c r="I24" s="79" t="s">
        <v>412</v>
      </c>
      <c r="J24" s="79" t="s">
        <v>412</v>
      </c>
      <c r="K24" s="79" t="s">
        <v>412</v>
      </c>
      <c r="L24" s="79" t="s">
        <v>412</v>
      </c>
    </row>
    <row r="25" spans="1:12" ht="31.5">
      <c r="A25" s="76" t="s">
        <v>416</v>
      </c>
      <c r="B25" s="79" t="s">
        <v>413</v>
      </c>
      <c r="C25" s="79" t="s">
        <v>413</v>
      </c>
      <c r="D25" s="79" t="s">
        <v>413</v>
      </c>
      <c r="E25" s="79" t="s">
        <v>413</v>
      </c>
      <c r="F25" s="79" t="s">
        <v>413</v>
      </c>
      <c r="G25" s="79" t="s">
        <v>413</v>
      </c>
      <c r="H25" s="79" t="s">
        <v>413</v>
      </c>
      <c r="I25" s="79" t="s">
        <v>412</v>
      </c>
      <c r="J25" s="79" t="s">
        <v>412</v>
      </c>
      <c r="K25" s="79" t="s">
        <v>413</v>
      </c>
      <c r="L25" s="79" t="s">
        <v>412</v>
      </c>
    </row>
    <row r="26" spans="1:12" ht="47.25">
      <c r="A26" s="76" t="s">
        <v>417</v>
      </c>
      <c r="B26" s="79" t="s">
        <v>414</v>
      </c>
      <c r="C26" s="79" t="s">
        <v>414</v>
      </c>
      <c r="D26" s="79" t="s">
        <v>414</v>
      </c>
      <c r="E26" s="79" t="s">
        <v>414</v>
      </c>
      <c r="F26" s="79"/>
      <c r="G26" s="79" t="s">
        <v>453</v>
      </c>
      <c r="H26" s="79"/>
      <c r="I26" s="79" t="s">
        <v>419</v>
      </c>
      <c r="J26" s="79" t="s">
        <v>418</v>
      </c>
      <c r="K26" s="79"/>
      <c r="L26" s="79" t="s">
        <v>420</v>
      </c>
    </row>
    <row r="27" spans="1:12" ht="31.5">
      <c r="A27" s="76" t="s">
        <v>427</v>
      </c>
      <c r="B27" s="79" t="s">
        <v>228</v>
      </c>
      <c r="C27" s="79"/>
      <c r="D27" s="79" t="s">
        <v>460</v>
      </c>
      <c r="E27" s="79" t="s">
        <v>448</v>
      </c>
      <c r="F27" s="79" t="s">
        <v>229</v>
      </c>
      <c r="G27" s="79" t="s">
        <v>229</v>
      </c>
      <c r="H27" s="79"/>
      <c r="I27" s="79"/>
      <c r="J27" s="79"/>
      <c r="K27" s="79"/>
      <c r="L27" s="79"/>
    </row>
    <row r="28" spans="1:12" ht="31.5">
      <c r="A28" s="76" t="s">
        <v>428</v>
      </c>
      <c r="B28" s="79" t="s">
        <v>228</v>
      </c>
      <c r="C28" s="79"/>
      <c r="D28" s="79" t="s">
        <v>228</v>
      </c>
      <c r="E28" s="79" t="s">
        <v>228</v>
      </c>
      <c r="F28" s="79"/>
      <c r="G28" s="79" t="s">
        <v>228</v>
      </c>
      <c r="H28" s="79"/>
      <c r="I28" s="79"/>
      <c r="J28" s="79"/>
      <c r="K28" s="79"/>
      <c r="L28" s="79" t="s">
        <v>229</v>
      </c>
    </row>
    <row r="29" spans="1:12" ht="31.5">
      <c r="A29" s="76" t="s">
        <v>440</v>
      </c>
      <c r="B29" s="79" t="s">
        <v>228</v>
      </c>
      <c r="C29" s="79" t="s">
        <v>228</v>
      </c>
      <c r="D29" s="79" t="s">
        <v>461</v>
      </c>
      <c r="E29" s="79" t="s">
        <v>228</v>
      </c>
      <c r="F29" s="79" t="s">
        <v>228</v>
      </c>
      <c r="G29" s="79" t="s">
        <v>228</v>
      </c>
      <c r="H29" s="79" t="s">
        <v>228</v>
      </c>
      <c r="I29" s="79" t="s">
        <v>229</v>
      </c>
      <c r="J29" s="79" t="s">
        <v>229</v>
      </c>
      <c r="K29" s="79" t="s">
        <v>228</v>
      </c>
      <c r="L29" s="79" t="s">
        <v>229</v>
      </c>
    </row>
    <row r="30" spans="1:12" ht="252">
      <c r="A30" s="76" t="s">
        <v>441</v>
      </c>
      <c r="B30" s="79"/>
      <c r="C30" s="79" t="s">
        <v>228</v>
      </c>
      <c r="D30" s="79" t="s">
        <v>228</v>
      </c>
      <c r="E30" s="79" t="s">
        <v>446</v>
      </c>
      <c r="F30" s="79" t="s">
        <v>443</v>
      </c>
      <c r="G30" s="79" t="s">
        <v>229</v>
      </c>
      <c r="H30" s="79"/>
      <c r="I30" s="79"/>
      <c r="J30" s="79"/>
      <c r="K30" s="79"/>
      <c r="L30" s="79"/>
    </row>
    <row r="31" spans="1:12" ht="299.25">
      <c r="A31" s="76" t="s">
        <v>449</v>
      </c>
      <c r="B31" s="79"/>
      <c r="C31" s="79"/>
      <c r="D31" s="79" t="s">
        <v>462</v>
      </c>
      <c r="E31" s="79" t="s">
        <v>447</v>
      </c>
      <c r="F31" s="79"/>
      <c r="G31" s="79" t="s">
        <v>454</v>
      </c>
      <c r="H31" s="79"/>
      <c r="I31" s="79"/>
      <c r="J31" s="79"/>
      <c r="K31" s="79"/>
      <c r="L31" s="79"/>
    </row>
  </sheetData>
  <customSheetViews>
    <customSheetView guid="{D643C08D-9064-444E-AB5E-14C63C64E25C}">
      <selection activeCell="I41" sqref="I41"/>
      <pageMargins left="0.7" right="0.7" top="0.75" bottom="0.75" header="0.3" footer="0.3"/>
      <pageSetup orientation="portrait" horizontalDpi="4294967292" verticalDpi="4294967292"/>
    </customSheetView>
  </customSheetViews>
  <hyperlinks>
    <hyperlink ref="B21" r:id="rId1"/>
    <hyperlink ref="C21" r:id="rId2" location="/"/>
    <hyperlink ref="F21" r:id="rId3"/>
    <hyperlink ref="J21" r:id="rId4"/>
    <hyperlink ref="E21" r:id="rId5"/>
  </hyperlinks>
  <pageMargins left="0.75" right="0.75" top="1" bottom="1" header="0.5" footer="0.5"/>
  <pageSetup orientation="portrait" horizontalDpi="4294967292" verticalDpi="4294967292"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125" workbookViewId="0">
      <pane xSplit="1" topLeftCell="B1" activePane="topRight" state="frozen"/>
      <selection pane="topRight" activeCell="J18" sqref="J18"/>
    </sheetView>
  </sheetViews>
  <sheetFormatPr defaultColWidth="11" defaultRowHeight="15.75"/>
  <cols>
    <col min="1" max="1" width="43.5" bestFit="1" customWidth="1"/>
    <col min="2" max="2" width="8.125" bestFit="1" customWidth="1"/>
    <col min="3" max="8" width="3.625" bestFit="1" customWidth="1"/>
    <col min="9" max="9" width="3.625" customWidth="1"/>
    <col min="10" max="10" width="4.625" bestFit="1" customWidth="1"/>
    <col min="11" max="18" width="24" customWidth="1"/>
  </cols>
  <sheetData>
    <row r="1" spans="1:18">
      <c r="A1" s="45"/>
      <c r="B1" s="74" t="s">
        <v>337</v>
      </c>
      <c r="C1" s="74"/>
      <c r="D1" s="74"/>
      <c r="E1" s="74"/>
      <c r="F1" s="74"/>
      <c r="G1" s="74"/>
      <c r="H1" s="74"/>
      <c r="I1" s="63"/>
      <c r="J1" s="63"/>
      <c r="K1" s="74" t="s">
        <v>340</v>
      </c>
      <c r="L1" s="74"/>
      <c r="M1" s="74"/>
      <c r="N1" s="74"/>
      <c r="O1" s="74"/>
      <c r="P1" s="74"/>
      <c r="Q1" s="74"/>
      <c r="R1" s="74"/>
    </row>
    <row r="2" spans="1:18" ht="170.25">
      <c r="A2" s="46"/>
      <c r="B2" s="64" t="s">
        <v>322</v>
      </c>
      <c r="C2" s="64" t="s">
        <v>232</v>
      </c>
      <c r="D2" s="64" t="s">
        <v>323</v>
      </c>
      <c r="E2" s="64" t="s">
        <v>75</v>
      </c>
      <c r="F2" s="64" t="s">
        <v>203</v>
      </c>
      <c r="G2" s="64" t="s">
        <v>324</v>
      </c>
      <c r="H2" s="64" t="s">
        <v>325</v>
      </c>
      <c r="I2" s="65" t="s">
        <v>338</v>
      </c>
      <c r="J2" s="65" t="s">
        <v>339</v>
      </c>
      <c r="K2" s="47" t="s">
        <v>329</v>
      </c>
      <c r="L2" s="47" t="s">
        <v>330</v>
      </c>
      <c r="M2" s="47" t="s">
        <v>331</v>
      </c>
      <c r="N2" s="47" t="s">
        <v>334</v>
      </c>
      <c r="O2" s="47" t="s">
        <v>333</v>
      </c>
      <c r="P2" s="47" t="s">
        <v>332</v>
      </c>
      <c r="Q2" s="47" t="s">
        <v>335</v>
      </c>
      <c r="R2" s="47" t="s">
        <v>336</v>
      </c>
    </row>
    <row r="3" spans="1:18">
      <c r="A3" s="45" t="s">
        <v>231</v>
      </c>
      <c r="I3" s="70">
        <f>SUM(B3:H3)</f>
        <v>0</v>
      </c>
      <c r="J3" s="71" t="e">
        <f>AVERAGE(B3:H3)</f>
        <v>#DIV/0!</v>
      </c>
      <c r="K3" s="45"/>
      <c r="L3" s="45"/>
      <c r="M3" s="45"/>
      <c r="N3" s="45"/>
      <c r="O3" s="45"/>
      <c r="P3" s="45"/>
      <c r="Q3" s="45"/>
      <c r="R3" s="45"/>
    </row>
    <row r="4" spans="1:18">
      <c r="A4" s="45" t="s">
        <v>230</v>
      </c>
      <c r="I4" s="70">
        <f t="shared" ref="I4:I9" si="0">SUM(B4:H4)</f>
        <v>0</v>
      </c>
      <c r="J4" s="71" t="e">
        <f t="shared" ref="J4:J9" si="1">AVERAGE(B4:H4)</f>
        <v>#DIV/0!</v>
      </c>
      <c r="K4" s="45"/>
      <c r="L4" s="45"/>
      <c r="M4" s="45"/>
      <c r="N4" s="45"/>
      <c r="O4" s="45"/>
      <c r="P4" s="45"/>
      <c r="Q4" s="45"/>
      <c r="R4" s="45"/>
    </row>
    <row r="5" spans="1:18">
      <c r="A5" s="45" t="s">
        <v>327</v>
      </c>
      <c r="I5" s="70">
        <f t="shared" si="0"/>
        <v>0</v>
      </c>
      <c r="J5" s="71" t="e">
        <f t="shared" si="1"/>
        <v>#DIV/0!</v>
      </c>
      <c r="K5" s="45"/>
      <c r="L5" s="45"/>
      <c r="M5" s="45"/>
      <c r="N5" s="45"/>
      <c r="O5" s="45"/>
      <c r="P5" s="45"/>
      <c r="Q5" s="45"/>
      <c r="R5" s="45"/>
    </row>
    <row r="6" spans="1:18">
      <c r="A6" s="45" t="s">
        <v>326</v>
      </c>
      <c r="I6" s="70">
        <f t="shared" si="0"/>
        <v>0</v>
      </c>
      <c r="J6" s="71" t="e">
        <f t="shared" si="1"/>
        <v>#DIV/0!</v>
      </c>
      <c r="K6" s="45"/>
      <c r="L6" s="45"/>
      <c r="M6" s="45"/>
      <c r="N6" s="45"/>
      <c r="O6" s="45"/>
      <c r="P6" s="45"/>
      <c r="Q6" s="45"/>
      <c r="R6" s="45"/>
    </row>
    <row r="7" spans="1:18">
      <c r="A7" s="45" t="s">
        <v>328</v>
      </c>
      <c r="I7" s="70">
        <f t="shared" si="0"/>
        <v>0</v>
      </c>
      <c r="J7" s="71" t="e">
        <f t="shared" si="1"/>
        <v>#DIV/0!</v>
      </c>
      <c r="K7" s="45"/>
      <c r="L7" s="45"/>
      <c r="M7" s="45"/>
      <c r="N7" s="45"/>
      <c r="O7" s="45"/>
      <c r="P7" s="45"/>
      <c r="Q7" s="45"/>
      <c r="R7" s="45"/>
    </row>
    <row r="8" spans="1:18">
      <c r="A8" s="45" t="s">
        <v>359</v>
      </c>
      <c r="I8" s="70">
        <f t="shared" si="0"/>
        <v>0</v>
      </c>
      <c r="J8" s="71" t="e">
        <f t="shared" si="1"/>
        <v>#DIV/0!</v>
      </c>
      <c r="K8" s="45"/>
      <c r="L8" s="45"/>
      <c r="M8" s="45"/>
      <c r="N8" s="45"/>
      <c r="O8" s="45"/>
      <c r="P8" s="45"/>
      <c r="Q8" s="45"/>
      <c r="R8" s="45"/>
    </row>
    <row r="9" spans="1:18">
      <c r="A9" s="45" t="s">
        <v>359</v>
      </c>
      <c r="I9" s="70">
        <f t="shared" si="0"/>
        <v>0</v>
      </c>
      <c r="J9" s="71" t="e">
        <f t="shared" si="1"/>
        <v>#DIV/0!</v>
      </c>
      <c r="K9" s="45"/>
      <c r="L9" s="45"/>
      <c r="M9" s="45"/>
      <c r="N9" s="45"/>
      <c r="O9" s="45"/>
      <c r="P9" s="45"/>
      <c r="Q9" s="45"/>
      <c r="R9" s="45"/>
    </row>
    <row r="10" spans="1:18">
      <c r="A10" s="69" t="s">
        <v>338</v>
      </c>
      <c r="B10" s="66">
        <f>SUM(B3:B9)</f>
        <v>0</v>
      </c>
      <c r="C10" s="66">
        <f t="shared" ref="C10:J10" si="2">SUM(C3:C9)</f>
        <v>0</v>
      </c>
      <c r="D10" s="66">
        <f t="shared" si="2"/>
        <v>0</v>
      </c>
      <c r="E10" s="66">
        <f t="shared" si="2"/>
        <v>0</v>
      </c>
      <c r="F10" s="66">
        <f t="shared" si="2"/>
        <v>0</v>
      </c>
      <c r="G10" s="66">
        <f t="shared" si="2"/>
        <v>0</v>
      </c>
      <c r="H10" s="66">
        <f t="shared" si="2"/>
        <v>0</v>
      </c>
      <c r="I10" s="66">
        <f t="shared" si="2"/>
        <v>0</v>
      </c>
      <c r="J10" s="68" t="e">
        <f t="shared" si="2"/>
        <v>#DIV/0!</v>
      </c>
      <c r="K10" s="67"/>
      <c r="L10" s="67"/>
      <c r="M10" s="67"/>
      <c r="N10" s="67"/>
      <c r="O10" s="67"/>
      <c r="P10" s="67"/>
      <c r="Q10" s="67"/>
      <c r="R10" s="67"/>
    </row>
    <row r="11" spans="1:18">
      <c r="A11" s="69" t="s">
        <v>339</v>
      </c>
      <c r="B11" s="66" t="e">
        <f>AVERAGE(B3:B9)</f>
        <v>#DIV/0!</v>
      </c>
      <c r="C11" s="66" t="e">
        <f t="shared" ref="C11:J11" si="3">AVERAGE(C3:C9)</f>
        <v>#DIV/0!</v>
      </c>
      <c r="D11" s="66" t="e">
        <f t="shared" si="3"/>
        <v>#DIV/0!</v>
      </c>
      <c r="E11" s="66" t="e">
        <f t="shared" si="3"/>
        <v>#DIV/0!</v>
      </c>
      <c r="F11" s="66" t="e">
        <f t="shared" si="3"/>
        <v>#DIV/0!</v>
      </c>
      <c r="G11" s="66" t="e">
        <f t="shared" si="3"/>
        <v>#DIV/0!</v>
      </c>
      <c r="H11" s="66" t="e">
        <f t="shared" si="3"/>
        <v>#DIV/0!</v>
      </c>
      <c r="I11" s="66">
        <f t="shared" si="3"/>
        <v>0</v>
      </c>
      <c r="J11" s="68" t="e">
        <f t="shared" si="3"/>
        <v>#DIV/0!</v>
      </c>
    </row>
    <row r="12" spans="1:18">
      <c r="A12" s="62" t="s">
        <v>358</v>
      </c>
    </row>
  </sheetData>
  <mergeCells count="2">
    <mergeCell ref="B1:H1"/>
    <mergeCell ref="K1:R1"/>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Action Items</vt:lpstr>
      <vt:lpstr>Timeline</vt:lpstr>
      <vt:lpstr>Inventory</vt:lpstr>
      <vt:lpstr>Use Cases</vt:lpstr>
      <vt:lpstr>Testing Plan Overview</vt:lpstr>
      <vt:lpstr>Implementation FAQ</vt:lpstr>
      <vt:lpstr>Tool Selection Criteria</vt:lpstr>
      <vt:lpstr>Tool Selection Criteria 2</vt:lpstr>
      <vt:lpstr>Criteria Definition</vt:lpstr>
      <vt:lpstr>Spec Factory Wiki Refs</vt:lpstr>
      <vt:lpstr>Participant Painpoints</vt:lpstr>
      <vt:lpstr>Survey Questions</vt:lpstr>
    </vt:vector>
  </TitlesOfParts>
  <Manager>Matt Blackmon</Manager>
  <Company>The Sequoia Project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eHealth Exchange Testing WG Content Testing Development</dc:title>
  <dc:subject>Phase One (1)</dc:subject>
  <dc:creator>Didi Davis</dc:creator>
  <cp:lastModifiedBy>Bouhaddou, Omar (HP)</cp:lastModifiedBy>
  <dcterms:created xsi:type="dcterms:W3CDTF">2015-06-16T19:01:16Z</dcterms:created>
  <dcterms:modified xsi:type="dcterms:W3CDTF">2015-11-03T18:52:56Z</dcterms:modified>
</cp:coreProperties>
</file>